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KLIENTEN A - Z\FORMULARE UND VORLAGEN\Lohnverrechnung\Arbeitszeiterfassung_Klienten_2024\"/>
    </mc:Choice>
  </mc:AlternateContent>
  <xr:revisionPtr revIDLastSave="0" documentId="13_ncr:1_{FBE742AD-1682-431C-AD57-07B800103C98}" xr6:coauthVersionLast="47" xr6:coauthVersionMax="47" xr10:uidLastSave="{00000000-0000-0000-0000-000000000000}"/>
  <bookViews>
    <workbookView xWindow="19080" yWindow="-120" windowWidth="19440" windowHeight="14880" tabRatio="603" firstSheet="4" activeTab="12" xr2:uid="{00000000-000D-0000-FFFF-FFFF00000000}"/>
  </bookViews>
  <sheets>
    <sheet name="Jahresblatt" sheetId="1" r:id="rId1"/>
    <sheet name="Jänner" sheetId="2" r:id="rId2"/>
    <sheet name="Februar" sheetId="3" r:id="rId3"/>
    <sheet name="März" sheetId="4" r:id="rId4"/>
    <sheet name="April" sheetId="5" r:id="rId5"/>
    <sheet name="Mai" sheetId="6" r:id="rId6"/>
    <sheet name="Juni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</sheets>
  <definedNames>
    <definedName name="_xlnm.Print_Area" localSheetId="4">April!$A$6:$P$55</definedName>
    <definedName name="_xlnm.Print_Area" localSheetId="8">August!$A$4:$P$56</definedName>
    <definedName name="_xlnm.Print_Area" localSheetId="12">Dezember!$A$4:$P$56</definedName>
    <definedName name="_xlnm.Print_Area" localSheetId="2">Februar!$A$4:$P$54</definedName>
    <definedName name="_xlnm.Print_Area" localSheetId="1">Jänner!$A$1:$P$57</definedName>
    <definedName name="_xlnm.Print_Area" localSheetId="7">Juli!$A$4:$P$56</definedName>
    <definedName name="_xlnm.Print_Area" localSheetId="6">Juni!$A$4:$P$55</definedName>
    <definedName name="_xlnm.Print_Area" localSheetId="5">Mai!$A$4:$P$56</definedName>
    <definedName name="_xlnm.Print_Area" localSheetId="3">März!$A$4:$P$56</definedName>
    <definedName name="_xlnm.Print_Area" localSheetId="11">November!$A$4:$P$55</definedName>
    <definedName name="_xlnm.Print_Area" localSheetId="10">Oktober!$A$4:$P$56</definedName>
    <definedName name="_xlnm.Print_Area" localSheetId="9">September!$A$4:$P$55</definedName>
    <definedName name="_xlnm.Print_Titles" localSheetId="4">April!$1:$3</definedName>
    <definedName name="_xlnm.Print_Titles" localSheetId="8">August!$1:$3</definedName>
    <definedName name="_xlnm.Print_Titles" localSheetId="12">Dezember!$1:$3</definedName>
    <definedName name="_xlnm.Print_Titles" localSheetId="2">Februar!$1:$3</definedName>
    <definedName name="_xlnm.Print_Titles" localSheetId="1">Jänner!$1:$3</definedName>
    <definedName name="_xlnm.Print_Titles" localSheetId="7">Juli!$1:$3</definedName>
    <definedName name="_xlnm.Print_Titles" localSheetId="6">Juni!$1:$3</definedName>
    <definedName name="_xlnm.Print_Titles" localSheetId="5">Mai!$1:$3</definedName>
    <definedName name="_xlnm.Print_Titles" localSheetId="3">März!$1:$3</definedName>
    <definedName name="_xlnm.Print_Titles" localSheetId="11">November!$1:$3</definedName>
    <definedName name="_xlnm.Print_Titles" localSheetId="10">Oktober!$1:$3</definedName>
    <definedName name="_xlnm.Print_Titles" localSheetId="9">September!$1:$3</definedName>
    <definedName name="Z_D50C2534_CB5D_45AB_87F7_BBCFD661B3F8_.wvu.Rows" localSheetId="4" hidden="1">April!#REF!</definedName>
    <definedName name="Z_D50C2534_CB5D_45AB_87F7_BBCFD661B3F8_.wvu.Rows" localSheetId="2" hidden="1">Februar!#REF!</definedName>
    <definedName name="Z_D50C2534_CB5D_45AB_87F7_BBCFD661B3F8_.wvu.Rows" localSheetId="6" hidden="1">Juni!#REF!</definedName>
    <definedName name="Z_D50C2534_CB5D_45AB_87F7_BBCFD661B3F8_.wvu.Rows" localSheetId="11" hidden="1">November!#REF!</definedName>
    <definedName name="Z_D50C2534_CB5D_45AB_87F7_BBCFD661B3F8_.wvu.Rows" localSheetId="9" hidden="1">September!#REF!</definedName>
  </definedNames>
  <calcPr calcId="191029"/>
  <customWorkbookViews>
    <customWorkbookView name="Gitti - Persönliche Ansicht" guid="{D50C2534-CB5D-45AB-87F7-BBCFD661B3F8}" mergeInterval="0" personalView="1" maximized="1" windowWidth="796" windowHeight="455" tabRatio="603" activeSheetId="1" showComments="commIndAndComment"/>
  </customWorkbookViews>
</workbook>
</file>

<file path=xl/calcChain.xml><?xml version="1.0" encoding="utf-8"?>
<calcChain xmlns="http://schemas.openxmlformats.org/spreadsheetml/2006/main">
  <c r="K37" i="2" l="1"/>
  <c r="L37" i="13"/>
  <c r="M37" i="13"/>
  <c r="N37" i="13"/>
  <c r="F40" i="13" s="1"/>
  <c r="O37" i="13"/>
  <c r="P37" i="13"/>
  <c r="K37" i="13"/>
  <c r="L36" i="12"/>
  <c r="M36" i="12"/>
  <c r="N36" i="12"/>
  <c r="F39" i="12" s="1"/>
  <c r="O36" i="12"/>
  <c r="P36" i="12"/>
  <c r="K36" i="12"/>
  <c r="L37" i="11"/>
  <c r="M37" i="11"/>
  <c r="N37" i="11"/>
  <c r="O37" i="11"/>
  <c r="P37" i="11"/>
  <c r="K37" i="11"/>
  <c r="L36" i="10"/>
  <c r="M36" i="10"/>
  <c r="N36" i="10"/>
  <c r="F39" i="10" s="1"/>
  <c r="O36" i="10"/>
  <c r="P36" i="10"/>
  <c r="K36" i="10"/>
  <c r="L37" i="9"/>
  <c r="M37" i="9"/>
  <c r="N37" i="9"/>
  <c r="O37" i="9"/>
  <c r="P37" i="9"/>
  <c r="K37" i="9"/>
  <c r="L37" i="8"/>
  <c r="M37" i="8"/>
  <c r="N37" i="8"/>
  <c r="O37" i="8"/>
  <c r="P37" i="8"/>
  <c r="K37" i="8"/>
  <c r="L36" i="7"/>
  <c r="M36" i="7"/>
  <c r="N36" i="7"/>
  <c r="O36" i="7"/>
  <c r="P36" i="7"/>
  <c r="K36" i="7"/>
  <c r="L37" i="6"/>
  <c r="M37" i="6"/>
  <c r="N37" i="6"/>
  <c r="O37" i="6"/>
  <c r="P37" i="6"/>
  <c r="K37" i="6"/>
  <c r="L36" i="5"/>
  <c r="M36" i="5"/>
  <c r="N36" i="5"/>
  <c r="O36" i="5"/>
  <c r="P36" i="5"/>
  <c r="K36" i="5"/>
  <c r="K37" i="4"/>
  <c r="L37" i="4"/>
  <c r="M37" i="4"/>
  <c r="N37" i="4"/>
  <c r="O37" i="4"/>
  <c r="P37" i="4"/>
  <c r="L35" i="3"/>
  <c r="M35" i="3"/>
  <c r="N35" i="3"/>
  <c r="I38" i="3" s="1"/>
  <c r="O35" i="3"/>
  <c r="P35" i="3"/>
  <c r="K35" i="3"/>
  <c r="L37" i="2"/>
  <c r="M37" i="2"/>
  <c r="N37" i="2"/>
  <c r="A35" i="13"/>
  <c r="A36" i="13" s="1"/>
  <c r="G35" i="13"/>
  <c r="J35" i="13"/>
  <c r="K35" i="13"/>
  <c r="O35" i="13" s="1"/>
  <c r="G36" i="13"/>
  <c r="J36" i="13"/>
  <c r="K36" i="13"/>
  <c r="O36" i="13"/>
  <c r="P36" i="13"/>
  <c r="G34" i="12"/>
  <c r="J34" i="12"/>
  <c r="K34" i="12"/>
  <c r="O34" i="12" s="1"/>
  <c r="P34" i="12"/>
  <c r="G35" i="12"/>
  <c r="J35" i="12"/>
  <c r="K35" i="12"/>
  <c r="O35" i="12" s="1"/>
  <c r="G35" i="11"/>
  <c r="J35" i="11"/>
  <c r="K35" i="11"/>
  <c r="O35" i="11" s="1"/>
  <c r="G36" i="11"/>
  <c r="J36" i="11"/>
  <c r="K36" i="11"/>
  <c r="O36" i="11" s="1"/>
  <c r="P36" i="11"/>
  <c r="G34" i="10"/>
  <c r="J34" i="10"/>
  <c r="K34" i="10"/>
  <c r="O34" i="10" s="1"/>
  <c r="P34" i="10"/>
  <c r="G35" i="10"/>
  <c r="J35" i="10"/>
  <c r="K35" i="10"/>
  <c r="O35" i="10" s="1"/>
  <c r="G35" i="9"/>
  <c r="J35" i="9"/>
  <c r="K35" i="9"/>
  <c r="P35" i="9" s="1"/>
  <c r="O35" i="9"/>
  <c r="G36" i="9"/>
  <c r="J36" i="9"/>
  <c r="K36" i="9"/>
  <c r="O36" i="9" s="1"/>
  <c r="P36" i="9"/>
  <c r="G35" i="8"/>
  <c r="J35" i="8"/>
  <c r="K35" i="8"/>
  <c r="O35" i="8" s="1"/>
  <c r="G36" i="8"/>
  <c r="J36" i="8"/>
  <c r="K36" i="8"/>
  <c r="O36" i="8" s="1"/>
  <c r="G34" i="7"/>
  <c r="J34" i="7"/>
  <c r="K34" i="7"/>
  <c r="O34" i="7" s="1"/>
  <c r="G35" i="7"/>
  <c r="J35" i="7"/>
  <c r="K35" i="7"/>
  <c r="O35" i="7" s="1"/>
  <c r="G35" i="6"/>
  <c r="J35" i="6"/>
  <c r="K35" i="6"/>
  <c r="O35" i="6" s="1"/>
  <c r="G36" i="6"/>
  <c r="J36" i="6"/>
  <c r="K36" i="6"/>
  <c r="O36" i="6" s="1"/>
  <c r="P36" i="6"/>
  <c r="K31" i="6"/>
  <c r="P31" i="6" s="1"/>
  <c r="J31" i="6"/>
  <c r="G31" i="6"/>
  <c r="A35" i="5"/>
  <c r="G34" i="5"/>
  <c r="J34" i="5"/>
  <c r="K34" i="5"/>
  <c r="P34" i="5" s="1"/>
  <c r="O34" i="5"/>
  <c r="G35" i="5"/>
  <c r="J35" i="5"/>
  <c r="K35" i="5"/>
  <c r="P35" i="5" s="1"/>
  <c r="A35" i="4"/>
  <c r="A36" i="4" s="1"/>
  <c r="G35" i="4"/>
  <c r="J35" i="4"/>
  <c r="K35" i="4"/>
  <c r="O35" i="4" s="1"/>
  <c r="G36" i="4"/>
  <c r="J36" i="4"/>
  <c r="K36" i="4"/>
  <c r="O36" i="4" s="1"/>
  <c r="A34" i="3"/>
  <c r="G33" i="3"/>
  <c r="J33" i="3"/>
  <c r="K33" i="3"/>
  <c r="O33" i="3" s="1"/>
  <c r="G34" i="3"/>
  <c r="J34" i="3"/>
  <c r="K34" i="3"/>
  <c r="O34" i="3"/>
  <c r="P34" i="3"/>
  <c r="G36" i="2"/>
  <c r="J36" i="2"/>
  <c r="K36" i="2"/>
  <c r="O36" i="2" s="1"/>
  <c r="K17" i="4"/>
  <c r="P17" i="4" s="1"/>
  <c r="J17" i="4"/>
  <c r="G17" i="4"/>
  <c r="O40" i="3"/>
  <c r="I40" i="3"/>
  <c r="M2" i="2"/>
  <c r="K6" i="13"/>
  <c r="K7" i="13"/>
  <c r="P7" i="13" s="1"/>
  <c r="K8" i="13"/>
  <c r="O8" i="13" s="1"/>
  <c r="K9" i="13"/>
  <c r="P9" i="13" s="1"/>
  <c r="K10" i="13"/>
  <c r="O10" i="13" s="1"/>
  <c r="K11" i="13"/>
  <c r="P11" i="13" s="1"/>
  <c r="K12" i="13"/>
  <c r="K13" i="13"/>
  <c r="P13" i="13" s="1"/>
  <c r="K14" i="13"/>
  <c r="K15" i="13"/>
  <c r="P15" i="13" s="1"/>
  <c r="K16" i="13"/>
  <c r="K17" i="13"/>
  <c r="P17" i="13" s="1"/>
  <c r="K18" i="13"/>
  <c r="K19" i="13"/>
  <c r="P19" i="13" s="1"/>
  <c r="K20" i="13"/>
  <c r="K21" i="13"/>
  <c r="P21" i="13" s="1"/>
  <c r="K22" i="13"/>
  <c r="K23" i="13"/>
  <c r="O23" i="13" s="1"/>
  <c r="K24" i="13"/>
  <c r="K25" i="13"/>
  <c r="P25" i="13" s="1"/>
  <c r="K26" i="13"/>
  <c r="K27" i="13"/>
  <c r="P27" i="13" s="1"/>
  <c r="K28" i="13"/>
  <c r="O28" i="13" s="1"/>
  <c r="K29" i="13"/>
  <c r="P29" i="13" s="1"/>
  <c r="K30" i="13"/>
  <c r="P30" i="13" s="1"/>
  <c r="K31" i="13"/>
  <c r="P31" i="13" s="1"/>
  <c r="K32" i="13"/>
  <c r="P32" i="13" s="1"/>
  <c r="K33" i="13"/>
  <c r="O33" i="13" s="1"/>
  <c r="K34" i="13"/>
  <c r="P34" i="13" s="1"/>
  <c r="K6" i="12"/>
  <c r="O6" i="12" s="1"/>
  <c r="K7" i="12"/>
  <c r="O7" i="12" s="1"/>
  <c r="K8" i="12"/>
  <c r="O8" i="12" s="1"/>
  <c r="K9" i="12"/>
  <c r="K10" i="12"/>
  <c r="O10" i="12" s="1"/>
  <c r="K11" i="12"/>
  <c r="K12" i="12"/>
  <c r="O12" i="12" s="1"/>
  <c r="K13" i="12"/>
  <c r="O13" i="12" s="1"/>
  <c r="K14" i="12"/>
  <c r="P14" i="12" s="1"/>
  <c r="K15" i="12"/>
  <c r="O15" i="12" s="1"/>
  <c r="K16" i="12"/>
  <c r="O16" i="12" s="1"/>
  <c r="K17" i="12"/>
  <c r="O17" i="12" s="1"/>
  <c r="K18" i="12"/>
  <c r="P18" i="12" s="1"/>
  <c r="K19" i="12"/>
  <c r="O19" i="12" s="1"/>
  <c r="K20" i="12"/>
  <c r="P20" i="12" s="1"/>
  <c r="K21" i="12"/>
  <c r="O21" i="12" s="1"/>
  <c r="K22" i="12"/>
  <c r="K23" i="12"/>
  <c r="O23" i="12" s="1"/>
  <c r="K24" i="12"/>
  <c r="P24" i="12" s="1"/>
  <c r="K25" i="12"/>
  <c r="O25" i="12" s="1"/>
  <c r="K26" i="12"/>
  <c r="P26" i="12" s="1"/>
  <c r="K27" i="12"/>
  <c r="K28" i="12"/>
  <c r="O28" i="12" s="1"/>
  <c r="K29" i="12"/>
  <c r="O29" i="12" s="1"/>
  <c r="K30" i="12"/>
  <c r="P30" i="12" s="1"/>
  <c r="K31" i="12"/>
  <c r="O31" i="12" s="1"/>
  <c r="K32" i="12"/>
  <c r="O32" i="12" s="1"/>
  <c r="K33" i="12"/>
  <c r="P33" i="12" s="1"/>
  <c r="K6" i="11"/>
  <c r="K7" i="11"/>
  <c r="O7" i="11" s="1"/>
  <c r="K8" i="11"/>
  <c r="P8" i="11" s="1"/>
  <c r="K9" i="11"/>
  <c r="O9" i="11" s="1"/>
  <c r="K10" i="11"/>
  <c r="K11" i="11"/>
  <c r="P11" i="11" s="1"/>
  <c r="K12" i="11"/>
  <c r="P12" i="11" s="1"/>
  <c r="K13" i="11"/>
  <c r="P13" i="11" s="1"/>
  <c r="K14" i="11"/>
  <c r="K15" i="11"/>
  <c r="O15" i="11" s="1"/>
  <c r="K16" i="11"/>
  <c r="K17" i="11"/>
  <c r="O17" i="11" s="1"/>
  <c r="K18" i="11"/>
  <c r="P18" i="11" s="1"/>
  <c r="K19" i="11"/>
  <c r="O19" i="11" s="1"/>
  <c r="K20" i="11"/>
  <c r="K21" i="11"/>
  <c r="P21" i="11" s="1"/>
  <c r="K22" i="11"/>
  <c r="P22" i="11" s="1"/>
  <c r="K23" i="11"/>
  <c r="P23" i="11" s="1"/>
  <c r="K24" i="11"/>
  <c r="K25" i="11"/>
  <c r="O25" i="11" s="1"/>
  <c r="K26" i="11"/>
  <c r="P26" i="11" s="1"/>
  <c r="K27" i="11"/>
  <c r="O27" i="11" s="1"/>
  <c r="K28" i="11"/>
  <c r="K29" i="11"/>
  <c r="O29" i="11" s="1"/>
  <c r="K30" i="11"/>
  <c r="K31" i="11"/>
  <c r="O31" i="11" s="1"/>
  <c r="K32" i="11"/>
  <c r="K33" i="11"/>
  <c r="O33" i="11"/>
  <c r="K34" i="11"/>
  <c r="O34" i="11" s="1"/>
  <c r="K6" i="10"/>
  <c r="K7" i="10"/>
  <c r="O7" i="10" s="1"/>
  <c r="K8" i="10"/>
  <c r="O8" i="10" s="1"/>
  <c r="K9" i="10"/>
  <c r="O9" i="10" s="1"/>
  <c r="K10" i="10"/>
  <c r="O10" i="10" s="1"/>
  <c r="K11" i="10"/>
  <c r="P11" i="10" s="1"/>
  <c r="K12" i="10"/>
  <c r="K13" i="10"/>
  <c r="P13" i="10" s="1"/>
  <c r="K14" i="10"/>
  <c r="K15" i="10"/>
  <c r="O15" i="10" s="1"/>
  <c r="K16" i="10"/>
  <c r="P16" i="10" s="1"/>
  <c r="K17" i="10"/>
  <c r="K18" i="10"/>
  <c r="K19" i="10"/>
  <c r="P19" i="10" s="1"/>
  <c r="K20" i="10"/>
  <c r="O20" i="10" s="1"/>
  <c r="K21" i="10"/>
  <c r="O21" i="10" s="1"/>
  <c r="K22" i="10"/>
  <c r="O22" i="10" s="1"/>
  <c r="K23" i="10"/>
  <c r="P23" i="10" s="1"/>
  <c r="K24" i="10"/>
  <c r="O24" i="10" s="1"/>
  <c r="K25" i="10"/>
  <c r="K26" i="10"/>
  <c r="K27" i="10"/>
  <c r="O27" i="10" s="1"/>
  <c r="K28" i="10"/>
  <c r="O28" i="10" s="1"/>
  <c r="K29" i="10"/>
  <c r="P29" i="10" s="1"/>
  <c r="K30" i="10"/>
  <c r="K31" i="10"/>
  <c r="P31" i="10" s="1"/>
  <c r="K32" i="10"/>
  <c r="O32" i="10" s="1"/>
  <c r="K33" i="10"/>
  <c r="P33" i="10" s="1"/>
  <c r="K6" i="9"/>
  <c r="O6" i="9" s="1"/>
  <c r="K7" i="9"/>
  <c r="O7" i="9" s="1"/>
  <c r="K8" i="9"/>
  <c r="K9" i="9"/>
  <c r="O9" i="9" s="1"/>
  <c r="K10" i="9"/>
  <c r="O10" i="9" s="1"/>
  <c r="K11" i="9"/>
  <c r="O11" i="9" s="1"/>
  <c r="K12" i="9"/>
  <c r="O12" i="9" s="1"/>
  <c r="K13" i="9"/>
  <c r="K14" i="9"/>
  <c r="K15" i="9"/>
  <c r="O15" i="9" s="1"/>
  <c r="K16" i="9"/>
  <c r="P16" i="9" s="1"/>
  <c r="K17" i="9"/>
  <c r="P17" i="9" s="1"/>
  <c r="K18" i="9"/>
  <c r="P18" i="9" s="1"/>
  <c r="K19" i="9"/>
  <c r="P19" i="9" s="1"/>
  <c r="K20" i="9"/>
  <c r="P20" i="9" s="1"/>
  <c r="K21" i="9"/>
  <c r="K22" i="9"/>
  <c r="K23" i="9"/>
  <c r="K24" i="9"/>
  <c r="O24" i="9" s="1"/>
  <c r="K25" i="9"/>
  <c r="O25" i="9" s="1"/>
  <c r="K26" i="9"/>
  <c r="K27" i="9"/>
  <c r="P27" i="9" s="1"/>
  <c r="K28" i="9"/>
  <c r="O28" i="9" s="1"/>
  <c r="K29" i="9"/>
  <c r="P29" i="9" s="1"/>
  <c r="K30" i="9"/>
  <c r="P30" i="9" s="1"/>
  <c r="K31" i="9"/>
  <c r="P31" i="9" s="1"/>
  <c r="K32" i="9"/>
  <c r="K33" i="9"/>
  <c r="P33" i="9" s="1"/>
  <c r="K34" i="9"/>
  <c r="O34" i="9" s="1"/>
  <c r="K6" i="8"/>
  <c r="K7" i="8"/>
  <c r="P7" i="8" s="1"/>
  <c r="K8" i="8"/>
  <c r="K9" i="8"/>
  <c r="O9" i="8" s="1"/>
  <c r="K10" i="8"/>
  <c r="K11" i="8"/>
  <c r="O11" i="8" s="1"/>
  <c r="K12" i="8"/>
  <c r="P12" i="8" s="1"/>
  <c r="K13" i="8"/>
  <c r="P13" i="8" s="1"/>
  <c r="K14" i="8"/>
  <c r="P14" i="8" s="1"/>
  <c r="K15" i="8"/>
  <c r="O15" i="8" s="1"/>
  <c r="K16" i="8"/>
  <c r="K17" i="8"/>
  <c r="O17" i="8" s="1"/>
  <c r="K18" i="8"/>
  <c r="P18" i="8" s="1"/>
  <c r="K19" i="8"/>
  <c r="O19" i="8" s="1"/>
  <c r="K20" i="8"/>
  <c r="P20" i="8" s="1"/>
  <c r="K21" i="8"/>
  <c r="O21" i="8" s="1"/>
  <c r="K22" i="8"/>
  <c r="K23" i="8"/>
  <c r="O23" i="8" s="1"/>
  <c r="K24" i="8"/>
  <c r="P24" i="8" s="1"/>
  <c r="K25" i="8"/>
  <c r="O25" i="8" s="1"/>
  <c r="K26" i="8"/>
  <c r="K27" i="8"/>
  <c r="P27" i="8" s="1"/>
  <c r="K28" i="8"/>
  <c r="P28" i="8" s="1"/>
  <c r="K29" i="8"/>
  <c r="O29" i="8" s="1"/>
  <c r="K30" i="8"/>
  <c r="O30" i="8" s="1"/>
  <c r="K31" i="8"/>
  <c r="O31" i="8" s="1"/>
  <c r="K32" i="8"/>
  <c r="K33" i="8"/>
  <c r="O33" i="8" s="1"/>
  <c r="K34" i="8"/>
  <c r="O34" i="8" s="1"/>
  <c r="K6" i="7"/>
  <c r="O6" i="7" s="1"/>
  <c r="K7" i="7"/>
  <c r="O7" i="7" s="1"/>
  <c r="K8" i="7"/>
  <c r="K9" i="7"/>
  <c r="K10" i="7"/>
  <c r="O10" i="7" s="1"/>
  <c r="K11" i="7"/>
  <c r="P11" i="7" s="1"/>
  <c r="K12" i="7"/>
  <c r="P12" i="7" s="1"/>
  <c r="K13" i="7"/>
  <c r="O13" i="7" s="1"/>
  <c r="K14" i="7"/>
  <c r="P14" i="7" s="1"/>
  <c r="K15" i="7"/>
  <c r="O15" i="7" s="1"/>
  <c r="K16" i="7"/>
  <c r="K17" i="7"/>
  <c r="K18" i="7"/>
  <c r="O18" i="7" s="1"/>
  <c r="K19" i="7"/>
  <c r="P19" i="7" s="1"/>
  <c r="K20" i="7"/>
  <c r="O20" i="7" s="1"/>
  <c r="K21" i="7"/>
  <c r="K22" i="7"/>
  <c r="P22" i="7" s="1"/>
  <c r="K23" i="7"/>
  <c r="O23" i="7" s="1"/>
  <c r="K24" i="7"/>
  <c r="P24" i="7" s="1"/>
  <c r="K25" i="7"/>
  <c r="P25" i="7" s="1"/>
  <c r="K26" i="7"/>
  <c r="P26" i="7" s="1"/>
  <c r="K27" i="7"/>
  <c r="P27" i="7" s="1"/>
  <c r="K28" i="7"/>
  <c r="P28" i="7" s="1"/>
  <c r="K29" i="7"/>
  <c r="P29" i="7" s="1"/>
  <c r="K30" i="7"/>
  <c r="K31" i="7"/>
  <c r="O31" i="7" s="1"/>
  <c r="K32" i="7"/>
  <c r="K33" i="7"/>
  <c r="O33" i="7" s="1"/>
  <c r="K6" i="6"/>
  <c r="O6" i="6" s="1"/>
  <c r="K7" i="6"/>
  <c r="P7" i="6" s="1"/>
  <c r="K8" i="6"/>
  <c r="P8" i="6" s="1"/>
  <c r="K9" i="6"/>
  <c r="O9" i="6" s="1"/>
  <c r="K10" i="6"/>
  <c r="O10" i="6" s="1"/>
  <c r="K11" i="6"/>
  <c r="O11" i="6" s="1"/>
  <c r="K12" i="6"/>
  <c r="P12" i="6" s="1"/>
  <c r="K13" i="6"/>
  <c r="P13" i="6" s="1"/>
  <c r="K14" i="6"/>
  <c r="P14" i="6" s="1"/>
  <c r="K15" i="6"/>
  <c r="K16" i="6"/>
  <c r="K17" i="6"/>
  <c r="P17" i="6" s="1"/>
  <c r="K18" i="6"/>
  <c r="K19" i="6"/>
  <c r="O19" i="6" s="1"/>
  <c r="K20" i="6"/>
  <c r="P20" i="6" s="1"/>
  <c r="K21" i="6"/>
  <c r="O21" i="6" s="1"/>
  <c r="K22" i="6"/>
  <c r="O22" i="6" s="1"/>
  <c r="K23" i="6"/>
  <c r="P23" i="6" s="1"/>
  <c r="K24" i="6"/>
  <c r="O24" i="6" s="1"/>
  <c r="K25" i="6"/>
  <c r="O25" i="6" s="1"/>
  <c r="K26" i="6"/>
  <c r="O26" i="6" s="1"/>
  <c r="K27" i="6"/>
  <c r="O27" i="6" s="1"/>
  <c r="K28" i="6"/>
  <c r="P28" i="6" s="1"/>
  <c r="K29" i="6"/>
  <c r="P29" i="6" s="1"/>
  <c r="K30" i="6"/>
  <c r="O30" i="6" s="1"/>
  <c r="K32" i="6"/>
  <c r="P32" i="6" s="1"/>
  <c r="K33" i="6"/>
  <c r="P33" i="6" s="1"/>
  <c r="K34" i="6"/>
  <c r="O34" i="6" s="1"/>
  <c r="K6" i="5"/>
  <c r="P6" i="5" s="1"/>
  <c r="K7" i="5"/>
  <c r="P7" i="5" s="1"/>
  <c r="K8" i="5"/>
  <c r="P8" i="5" s="1"/>
  <c r="K9" i="5"/>
  <c r="P9" i="5" s="1"/>
  <c r="K10" i="5"/>
  <c r="O10" i="5" s="1"/>
  <c r="K11" i="5"/>
  <c r="P11" i="5" s="1"/>
  <c r="K12" i="5"/>
  <c r="O12" i="5" s="1"/>
  <c r="K13" i="5"/>
  <c r="P13" i="5" s="1"/>
  <c r="K14" i="5"/>
  <c r="O14" i="5" s="1"/>
  <c r="K15" i="5"/>
  <c r="K16" i="5"/>
  <c r="P16" i="5" s="1"/>
  <c r="K17" i="5"/>
  <c r="P17" i="5" s="1"/>
  <c r="K18" i="5"/>
  <c r="O18" i="5" s="1"/>
  <c r="K19" i="5"/>
  <c r="K20" i="5"/>
  <c r="O20" i="5" s="1"/>
  <c r="K21" i="5"/>
  <c r="K22" i="5"/>
  <c r="K23" i="5"/>
  <c r="P23" i="5" s="1"/>
  <c r="K24" i="5"/>
  <c r="P24" i="5" s="1"/>
  <c r="K25" i="5"/>
  <c r="P25" i="5" s="1"/>
  <c r="K26" i="5"/>
  <c r="O26" i="5" s="1"/>
  <c r="K27" i="5"/>
  <c r="P27" i="5" s="1"/>
  <c r="K28" i="5"/>
  <c r="O28" i="5" s="1"/>
  <c r="K29" i="5"/>
  <c r="O29" i="5" s="1"/>
  <c r="K30" i="5"/>
  <c r="O30" i="5" s="1"/>
  <c r="K31" i="5"/>
  <c r="K32" i="5"/>
  <c r="P32" i="5" s="1"/>
  <c r="K33" i="5"/>
  <c r="O33" i="5" s="1"/>
  <c r="K6" i="4"/>
  <c r="P6" i="4" s="1"/>
  <c r="K7" i="4"/>
  <c r="P7" i="4" s="1"/>
  <c r="K8" i="4"/>
  <c r="O8" i="4" s="1"/>
  <c r="K9" i="4"/>
  <c r="K10" i="4"/>
  <c r="O10" i="4" s="1"/>
  <c r="K11" i="4"/>
  <c r="O11" i="4" s="1"/>
  <c r="K12" i="4"/>
  <c r="P12" i="4" s="1"/>
  <c r="K13" i="4"/>
  <c r="K14" i="4"/>
  <c r="K15" i="4"/>
  <c r="P15" i="4" s="1"/>
  <c r="K16" i="4"/>
  <c r="O16" i="4" s="1"/>
  <c r="K18" i="4"/>
  <c r="K19" i="4"/>
  <c r="P19" i="4" s="1"/>
  <c r="K20" i="4"/>
  <c r="P20" i="4" s="1"/>
  <c r="K21" i="4"/>
  <c r="O21" i="4" s="1"/>
  <c r="K22" i="4"/>
  <c r="O22" i="4" s="1"/>
  <c r="K23" i="4"/>
  <c r="O23" i="4" s="1"/>
  <c r="K24" i="4"/>
  <c r="O24" i="4" s="1"/>
  <c r="K25" i="4"/>
  <c r="O25" i="4" s="1"/>
  <c r="K26" i="4"/>
  <c r="K27" i="4"/>
  <c r="K28" i="4"/>
  <c r="O28" i="4" s="1"/>
  <c r="K29" i="4"/>
  <c r="P29" i="4" s="1"/>
  <c r="K30" i="4"/>
  <c r="O30" i="4" s="1"/>
  <c r="K31" i="4"/>
  <c r="K32" i="4"/>
  <c r="K33" i="4"/>
  <c r="K34" i="4"/>
  <c r="P34" i="4" s="1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2" i="6"/>
  <c r="J33" i="6"/>
  <c r="J34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6" i="4"/>
  <c r="J7" i="4"/>
  <c r="J8" i="4"/>
  <c r="J9" i="4"/>
  <c r="J10" i="4"/>
  <c r="J11" i="4"/>
  <c r="J12" i="4"/>
  <c r="J13" i="4"/>
  <c r="J14" i="4"/>
  <c r="J15" i="4"/>
  <c r="J16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2" i="6"/>
  <c r="G33" i="6"/>
  <c r="G34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6" i="4"/>
  <c r="G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K6" i="3"/>
  <c r="K7" i="3"/>
  <c r="K8" i="3"/>
  <c r="P8" i="3" s="1"/>
  <c r="K9" i="3"/>
  <c r="O9" i="3" s="1"/>
  <c r="K10" i="3"/>
  <c r="K11" i="3"/>
  <c r="O11" i="3" s="1"/>
  <c r="K12" i="3"/>
  <c r="K13" i="3"/>
  <c r="K14" i="3"/>
  <c r="K15" i="3"/>
  <c r="P15" i="3" s="1"/>
  <c r="K16" i="3"/>
  <c r="P16" i="3" s="1"/>
  <c r="K17" i="3"/>
  <c r="P17" i="3" s="1"/>
  <c r="K18" i="3"/>
  <c r="O18" i="3" s="1"/>
  <c r="K19" i="3"/>
  <c r="K20" i="3"/>
  <c r="P20" i="3" s="1"/>
  <c r="K21" i="3"/>
  <c r="P21" i="3" s="1"/>
  <c r="K22" i="3"/>
  <c r="P22" i="3" s="1"/>
  <c r="K23" i="3"/>
  <c r="O23" i="3" s="1"/>
  <c r="K24" i="3"/>
  <c r="P24" i="3" s="1"/>
  <c r="K25" i="3"/>
  <c r="O25" i="3" s="1"/>
  <c r="K26" i="3"/>
  <c r="K27" i="3"/>
  <c r="K28" i="3"/>
  <c r="K29" i="3"/>
  <c r="O29" i="3" s="1"/>
  <c r="K30" i="3"/>
  <c r="P30" i="3" s="1"/>
  <c r="K31" i="3"/>
  <c r="P31" i="3" s="1"/>
  <c r="K32" i="3"/>
  <c r="O32" i="3" s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K6" i="2"/>
  <c r="K7" i="2"/>
  <c r="P7" i="2" s="1"/>
  <c r="K8" i="2"/>
  <c r="O8" i="2" s="1"/>
  <c r="K9" i="2"/>
  <c r="K10" i="2"/>
  <c r="O10" i="2" s="1"/>
  <c r="K11" i="2"/>
  <c r="P11" i="2" s="1"/>
  <c r="K12" i="2"/>
  <c r="P12" i="2" s="1"/>
  <c r="K13" i="2"/>
  <c r="O13" i="2" s="1"/>
  <c r="K14" i="2"/>
  <c r="P14" i="2" s="1"/>
  <c r="K15" i="2"/>
  <c r="P15" i="2" s="1"/>
  <c r="K16" i="2"/>
  <c r="K17" i="2"/>
  <c r="K18" i="2"/>
  <c r="K19" i="2"/>
  <c r="P19" i="2" s="1"/>
  <c r="K20" i="2"/>
  <c r="O20" i="2" s="1"/>
  <c r="K21" i="2"/>
  <c r="O21" i="2" s="1"/>
  <c r="K22" i="2"/>
  <c r="O22" i="2" s="1"/>
  <c r="K23" i="2"/>
  <c r="P23" i="2" s="1"/>
  <c r="K24" i="2"/>
  <c r="O24" i="2" s="1"/>
  <c r="K25" i="2"/>
  <c r="P25" i="2" s="1"/>
  <c r="K26" i="2"/>
  <c r="K27" i="2"/>
  <c r="P27" i="2" s="1"/>
  <c r="K28" i="2"/>
  <c r="K29" i="2"/>
  <c r="O29" i="2" s="1"/>
  <c r="K30" i="2"/>
  <c r="K31" i="2"/>
  <c r="K32" i="2"/>
  <c r="P32" i="2" s="1"/>
  <c r="K33" i="2"/>
  <c r="O33" i="2" s="1"/>
  <c r="K34" i="2"/>
  <c r="O34" i="2" s="1"/>
  <c r="K35" i="2"/>
  <c r="P35" i="2" s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O34" i="13"/>
  <c r="O18" i="10"/>
  <c r="O17" i="5"/>
  <c r="M2" i="5"/>
  <c r="C3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O11" i="5"/>
  <c r="O16" i="5"/>
  <c r="P28" i="5"/>
  <c r="O41" i="5"/>
  <c r="F41" i="5"/>
  <c r="F39" i="5"/>
  <c r="O40" i="2"/>
  <c r="O41" i="2"/>
  <c r="O42" i="2"/>
  <c r="O43" i="2"/>
  <c r="O42" i="4"/>
  <c r="F47" i="2"/>
  <c r="F48" i="2"/>
  <c r="O19" i="2"/>
  <c r="P21" i="2"/>
  <c r="P29" i="2"/>
  <c r="P19" i="3"/>
  <c r="O19" i="3"/>
  <c r="O6" i="4"/>
  <c r="O14" i="4"/>
  <c r="O15" i="4"/>
  <c r="O18" i="4"/>
  <c r="O26" i="4"/>
  <c r="O27" i="4"/>
  <c r="P8" i="4"/>
  <c r="P11" i="4"/>
  <c r="P14" i="4"/>
  <c r="P18" i="4"/>
  <c r="P26" i="4"/>
  <c r="P27" i="4"/>
  <c r="P28" i="4"/>
  <c r="P30" i="4"/>
  <c r="M2" i="9"/>
  <c r="C3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O8" i="9"/>
  <c r="P8" i="9"/>
  <c r="P9" i="9"/>
  <c r="P11" i="9"/>
  <c r="O14" i="9"/>
  <c r="P14" i="9"/>
  <c r="O22" i="9"/>
  <c r="P22" i="9"/>
  <c r="O26" i="9"/>
  <c r="P26" i="9"/>
  <c r="O30" i="9"/>
  <c r="O32" i="9"/>
  <c r="P32" i="9"/>
  <c r="O33" i="9"/>
  <c r="F43" i="9"/>
  <c r="F42" i="9"/>
  <c r="F40" i="9"/>
  <c r="F43" i="6"/>
  <c r="O41" i="7"/>
  <c r="O42" i="8"/>
  <c r="O16" i="6"/>
  <c r="O18" i="6"/>
  <c r="O28" i="6"/>
  <c r="P6" i="6"/>
  <c r="P16" i="6"/>
  <c r="P18" i="6"/>
  <c r="P27" i="6"/>
  <c r="P9" i="7"/>
  <c r="P17" i="7"/>
  <c r="P20" i="7"/>
  <c r="P21" i="7"/>
  <c r="O8" i="7"/>
  <c r="O9" i="7"/>
  <c r="O17" i="7"/>
  <c r="O21" i="7"/>
  <c r="O28" i="7"/>
  <c r="O10" i="8"/>
  <c r="O22" i="8"/>
  <c r="O26" i="8"/>
  <c r="O28" i="8"/>
  <c r="O32" i="8"/>
  <c r="P10" i="8"/>
  <c r="P11" i="8"/>
  <c r="P15" i="8"/>
  <c r="P16" i="8"/>
  <c r="P17" i="8"/>
  <c r="P22" i="8"/>
  <c r="P25" i="8"/>
  <c r="P26" i="8"/>
  <c r="P32" i="8"/>
  <c r="M2" i="13"/>
  <c r="C3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O6" i="13"/>
  <c r="P6" i="13"/>
  <c r="O7" i="13"/>
  <c r="O9" i="13"/>
  <c r="P10" i="13"/>
  <c r="O12" i="13"/>
  <c r="P12" i="13"/>
  <c r="O13" i="13"/>
  <c r="O14" i="13"/>
  <c r="P14" i="13"/>
  <c r="O15" i="13"/>
  <c r="O16" i="13"/>
  <c r="P16" i="13"/>
  <c r="O18" i="13"/>
  <c r="P18" i="13"/>
  <c r="O20" i="13"/>
  <c r="P20" i="13"/>
  <c r="O22" i="13"/>
  <c r="P22" i="13"/>
  <c r="O25" i="13"/>
  <c r="O26" i="13"/>
  <c r="P26" i="13"/>
  <c r="O27" i="13"/>
  <c r="O29" i="13"/>
  <c r="O30" i="13"/>
  <c r="P33" i="13"/>
  <c r="F43" i="13"/>
  <c r="F42" i="13"/>
  <c r="O41" i="10"/>
  <c r="O41" i="12"/>
  <c r="O6" i="10"/>
  <c r="O12" i="10"/>
  <c r="O14" i="10"/>
  <c r="O16" i="10"/>
  <c r="O19" i="10"/>
  <c r="O26" i="10"/>
  <c r="O30" i="10"/>
  <c r="P6" i="10"/>
  <c r="P7" i="10"/>
  <c r="P8" i="10"/>
  <c r="P10" i="10"/>
  <c r="P14" i="10"/>
  <c r="P18" i="10"/>
  <c r="P26" i="10"/>
  <c r="P28" i="10"/>
  <c r="P30" i="10"/>
  <c r="P6" i="11"/>
  <c r="P14" i="11"/>
  <c r="P20" i="11"/>
  <c r="P24" i="11"/>
  <c r="P28" i="11"/>
  <c r="P30" i="11"/>
  <c r="P32" i="11"/>
  <c r="P33" i="11"/>
  <c r="O6" i="11"/>
  <c r="O12" i="11"/>
  <c r="O14" i="11"/>
  <c r="O20" i="11"/>
  <c r="O22" i="11"/>
  <c r="O24" i="11"/>
  <c r="O28" i="11"/>
  <c r="O30" i="11"/>
  <c r="O32" i="11"/>
  <c r="O9" i="12"/>
  <c r="O11" i="12"/>
  <c r="O24" i="12"/>
  <c r="P6" i="12"/>
  <c r="P9" i="12"/>
  <c r="P10" i="12"/>
  <c r="P11" i="12"/>
  <c r="P12" i="12"/>
  <c r="P32" i="12"/>
  <c r="C3" i="3"/>
  <c r="M2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C3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F42" i="2"/>
  <c r="F40" i="2"/>
  <c r="M2" i="8"/>
  <c r="C3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F42" i="8"/>
  <c r="F40" i="8"/>
  <c r="M2" i="7"/>
  <c r="C3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F41" i="7"/>
  <c r="F39" i="7"/>
  <c r="M2" i="6"/>
  <c r="C3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F42" i="6"/>
  <c r="F40" i="6"/>
  <c r="M2" i="4"/>
  <c r="C3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F42" i="4"/>
  <c r="F40" i="4"/>
  <c r="M2" i="12"/>
  <c r="C3" i="12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F41" i="12"/>
  <c r="M2" i="11"/>
  <c r="C3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F42" i="11"/>
  <c r="F40" i="11"/>
  <c r="M2" i="10"/>
  <c r="C3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F41" i="10"/>
  <c r="O15" i="3"/>
  <c r="O30" i="3"/>
  <c r="O26" i="2"/>
  <c r="P26" i="2"/>
  <c r="P22" i="2"/>
  <c r="O18" i="2"/>
  <c r="P18" i="2"/>
  <c r="O12" i="2"/>
  <c r="P31" i="12"/>
  <c r="P23" i="12"/>
  <c r="P25" i="12"/>
  <c r="P21" i="12"/>
  <c r="O13" i="11"/>
  <c r="P19" i="11"/>
  <c r="P15" i="11"/>
  <c r="P7" i="11"/>
  <c r="O11" i="10"/>
  <c r="P31" i="7"/>
  <c r="P7" i="7"/>
  <c r="O9" i="5"/>
  <c r="P21" i="4"/>
  <c r="O31" i="13"/>
  <c r="O8" i="11"/>
  <c r="P34" i="9"/>
  <c r="O16" i="8"/>
  <c r="P9" i="8"/>
  <c r="O14" i="6"/>
  <c r="O19" i="4"/>
  <c r="O20" i="3"/>
  <c r="O13" i="3"/>
  <c r="P6" i="3"/>
  <c r="O14" i="8"/>
  <c r="P15" i="9"/>
  <c r="O24" i="13"/>
  <c r="P24" i="13"/>
  <c r="O24" i="5"/>
  <c r="P16" i="11"/>
  <c r="O16" i="11"/>
  <c r="P22" i="12"/>
  <c r="O22" i="12"/>
  <c r="P17" i="10"/>
  <c r="O17" i="10"/>
  <c r="P8" i="13"/>
  <c r="O28" i="3"/>
  <c r="P28" i="3"/>
  <c r="P13" i="3"/>
  <c r="O20" i="4"/>
  <c r="O7" i="6"/>
  <c r="P8" i="7"/>
  <c r="O32" i="7"/>
  <c r="P32" i="7"/>
  <c r="O6" i="8"/>
  <c r="P6" i="8"/>
  <c r="O17" i="6"/>
  <c r="O16" i="3"/>
  <c r="O29" i="7"/>
  <c r="O6" i="3"/>
  <c r="O23" i="2"/>
  <c r="O7" i="3"/>
  <c r="P7" i="3"/>
  <c r="P17" i="2"/>
  <c r="O17" i="2"/>
  <c r="P27" i="3"/>
  <c r="O27" i="3"/>
  <c r="P16" i="12"/>
  <c r="F42" i="12"/>
  <c r="P15" i="10"/>
  <c r="O29" i="10"/>
  <c r="P6" i="7"/>
  <c r="P26" i="6"/>
  <c r="P24" i="4"/>
  <c r="P10" i="4"/>
  <c r="F43" i="4"/>
  <c r="P28" i="2"/>
  <c r="O28" i="2"/>
  <c r="O17" i="13"/>
  <c r="O25" i="2"/>
  <c r="P8" i="8"/>
  <c r="O8" i="8"/>
  <c r="P14" i="3"/>
  <c r="O14" i="3"/>
  <c r="P21" i="5"/>
  <c r="O21" i="5"/>
  <c r="O15" i="6"/>
  <c r="P15" i="6"/>
  <c r="P30" i="7"/>
  <c r="O30" i="7"/>
  <c r="P13" i="4"/>
  <c r="O13" i="4"/>
  <c r="O27" i="5"/>
  <c r="O18" i="9"/>
  <c r="P10" i="9"/>
  <c r="P25" i="10"/>
  <c r="O25" i="10"/>
  <c r="P9" i="10"/>
  <c r="P9" i="3"/>
  <c r="O17" i="3"/>
  <c r="O33" i="4"/>
  <c r="P33" i="4"/>
  <c r="P23" i="9"/>
  <c r="O23" i="9"/>
  <c r="O13" i="9"/>
  <c r="P13" i="9"/>
  <c r="O32" i="4"/>
  <c r="P32" i="4"/>
  <c r="O19" i="5"/>
  <c r="P19" i="5"/>
  <c r="P23" i="4"/>
  <c r="O20" i="12" l="1"/>
  <c r="O18" i="12"/>
  <c r="O14" i="12"/>
  <c r="P15" i="12"/>
  <c r="P32" i="10"/>
  <c r="P21" i="10"/>
  <c r="O24" i="7"/>
  <c r="O12" i="7"/>
  <c r="O11" i="7"/>
  <c r="P23" i="7"/>
  <c r="P34" i="7"/>
  <c r="O35" i="5"/>
  <c r="P29" i="3"/>
  <c r="I41" i="3"/>
  <c r="O24" i="3"/>
  <c r="P33" i="2"/>
  <c r="P34" i="2"/>
  <c r="O27" i="2"/>
  <c r="P24" i="2"/>
  <c r="O15" i="2"/>
  <c r="P13" i="2"/>
  <c r="P10" i="2"/>
  <c r="P8" i="2"/>
  <c r="O7" i="2"/>
  <c r="P35" i="13"/>
  <c r="O11" i="13"/>
  <c r="P23" i="13"/>
  <c r="O32" i="13"/>
  <c r="O21" i="13"/>
  <c r="O42" i="13"/>
  <c r="O19" i="13"/>
  <c r="F44" i="13" s="1"/>
  <c r="F41" i="13"/>
  <c r="P28" i="13"/>
  <c r="F45" i="13" s="1"/>
  <c r="P35" i="12"/>
  <c r="P29" i="12"/>
  <c r="P17" i="12"/>
  <c r="F40" i="12"/>
  <c r="P28" i="12"/>
  <c r="O30" i="12"/>
  <c r="O33" i="12"/>
  <c r="P8" i="12"/>
  <c r="P7" i="12"/>
  <c r="P19" i="12"/>
  <c r="O26" i="12"/>
  <c r="P29" i="11"/>
  <c r="P35" i="11"/>
  <c r="P9" i="11"/>
  <c r="F41" i="11"/>
  <c r="P31" i="11"/>
  <c r="P17" i="11"/>
  <c r="P25" i="11"/>
  <c r="O21" i="11"/>
  <c r="P34" i="11"/>
  <c r="P27" i="11"/>
  <c r="O26" i="11"/>
  <c r="P35" i="10"/>
  <c r="P24" i="10"/>
  <c r="P20" i="10"/>
  <c r="F40" i="10"/>
  <c r="O13" i="10"/>
  <c r="O33" i="10"/>
  <c r="O31" i="10"/>
  <c r="O23" i="10"/>
  <c r="F43" i="10" s="1"/>
  <c r="P22" i="10"/>
  <c r="P27" i="10"/>
  <c r="P12" i="10"/>
  <c r="P24" i="9"/>
  <c r="P7" i="9"/>
  <c r="O31" i="9"/>
  <c r="O19" i="9"/>
  <c r="P12" i="9"/>
  <c r="O29" i="9"/>
  <c r="O16" i="9"/>
  <c r="P28" i="9"/>
  <c r="O42" i="9"/>
  <c r="F41" i="9"/>
  <c r="O27" i="9"/>
  <c r="O17" i="9"/>
  <c r="P34" i="8"/>
  <c r="O7" i="8"/>
  <c r="O24" i="8"/>
  <c r="O12" i="8"/>
  <c r="P36" i="8"/>
  <c r="P35" i="8"/>
  <c r="P19" i="8"/>
  <c r="P31" i="8"/>
  <c r="O18" i="8"/>
  <c r="P30" i="8"/>
  <c r="P23" i="8"/>
  <c r="F41" i="8"/>
  <c r="P33" i="8"/>
  <c r="F43" i="8"/>
  <c r="P35" i="7"/>
  <c r="O22" i="7"/>
  <c r="P33" i="7"/>
  <c r="P10" i="7"/>
  <c r="O25" i="7"/>
  <c r="P13" i="7"/>
  <c r="O26" i="7"/>
  <c r="P18" i="7"/>
  <c r="F42" i="7"/>
  <c r="P15" i="7"/>
  <c r="F40" i="7"/>
  <c r="P35" i="6"/>
  <c r="P34" i="6"/>
  <c r="P9" i="6"/>
  <c r="P22" i="6"/>
  <c r="O31" i="6"/>
  <c r="O12" i="6"/>
  <c r="O8" i="6"/>
  <c r="P25" i="6"/>
  <c r="P24" i="6"/>
  <c r="O29" i="6"/>
  <c r="O32" i="6"/>
  <c r="P10" i="6"/>
  <c r="O20" i="6"/>
  <c r="P30" i="6"/>
  <c r="P19" i="6"/>
  <c r="P21" i="6"/>
  <c r="F41" i="6"/>
  <c r="O13" i="6"/>
  <c r="P11" i="6"/>
  <c r="O32" i="5"/>
  <c r="O8" i="5"/>
  <c r="P20" i="5"/>
  <c r="O6" i="5"/>
  <c r="O25" i="5"/>
  <c r="O13" i="5"/>
  <c r="P18" i="5"/>
  <c r="O7" i="5"/>
  <c r="F42" i="5"/>
  <c r="P29" i="5"/>
  <c r="P33" i="5"/>
  <c r="P14" i="5"/>
  <c r="F40" i="5"/>
  <c r="P26" i="5"/>
  <c r="P36" i="4"/>
  <c r="P35" i="4"/>
  <c r="F41" i="4"/>
  <c r="P9" i="4"/>
  <c r="O9" i="4"/>
  <c r="O34" i="4"/>
  <c r="P22" i="4"/>
  <c r="P25" i="4"/>
  <c r="P16" i="4"/>
  <c r="O17" i="4"/>
  <c r="O7" i="4"/>
  <c r="P33" i="3"/>
  <c r="P18" i="3"/>
  <c r="O21" i="3"/>
  <c r="O22" i="3"/>
  <c r="P25" i="3"/>
  <c r="P11" i="3"/>
  <c r="P32" i="3"/>
  <c r="O8" i="3"/>
  <c r="P36" i="2"/>
  <c r="O11" i="2"/>
  <c r="O44" i="2"/>
  <c r="O38" i="3" s="1"/>
  <c r="F43" i="2"/>
  <c r="P20" i="2"/>
  <c r="O32" i="2"/>
  <c r="O35" i="2"/>
  <c r="O45" i="2"/>
  <c r="O39" i="3" s="1"/>
  <c r="F41" i="2"/>
  <c r="O14" i="2"/>
  <c r="P10" i="11"/>
  <c r="O10" i="11"/>
  <c r="P23" i="3"/>
  <c r="P31" i="2"/>
  <c r="O31" i="2"/>
  <c r="O31" i="3"/>
  <c r="O30" i="2"/>
  <c r="P30" i="2"/>
  <c r="P6" i="2"/>
  <c r="I39" i="3"/>
  <c r="O23" i="6"/>
  <c r="P12" i="3"/>
  <c r="O12" i="3"/>
  <c r="O16" i="7"/>
  <c r="P16" i="7"/>
  <c r="O27" i="8"/>
  <c r="O23" i="11"/>
  <c r="O21" i="9"/>
  <c r="P21" i="9"/>
  <c r="O33" i="6"/>
  <c r="P29" i="8"/>
  <c r="P10" i="3"/>
  <c r="O10" i="3"/>
  <c r="O31" i="4"/>
  <c r="P31" i="4"/>
  <c r="O12" i="4"/>
  <c r="F44" i="4" s="1"/>
  <c r="O14" i="7"/>
  <c r="O20" i="9"/>
  <c r="F42" i="10"/>
  <c r="P6" i="9"/>
  <c r="O26" i="3"/>
  <c r="P26" i="3"/>
  <c r="P13" i="12"/>
  <c r="O29" i="4"/>
  <c r="P9" i="2"/>
  <c r="O9" i="2"/>
  <c r="O23" i="5"/>
  <c r="O15" i="5"/>
  <c r="P15" i="5"/>
  <c r="O42" i="11"/>
  <c r="F43" i="11"/>
  <c r="P21" i="8"/>
  <c r="P12" i="5"/>
  <c r="O31" i="5"/>
  <c r="P31" i="5"/>
  <c r="O27" i="12"/>
  <c r="P27" i="12"/>
  <c r="P16" i="2"/>
  <c r="O16" i="2"/>
  <c r="P30" i="5"/>
  <c r="P22" i="5"/>
  <c r="O22" i="5"/>
  <c r="O27" i="7"/>
  <c r="O13" i="8"/>
  <c r="O19" i="7"/>
  <c r="O20" i="8"/>
  <c r="O42" i="6"/>
  <c r="O6" i="2"/>
  <c r="P25" i="9"/>
  <c r="O18" i="11"/>
  <c r="O11" i="11"/>
  <c r="P10" i="5"/>
  <c r="E19" i="1" l="1"/>
  <c r="E20" i="1" s="1"/>
  <c r="P37" i="2"/>
  <c r="O37" i="2"/>
  <c r="F44" i="2" s="1"/>
  <c r="F44" i="12"/>
  <c r="F43" i="12"/>
  <c r="F44" i="11"/>
  <c r="F45" i="11"/>
  <c r="F44" i="10"/>
  <c r="F45" i="9"/>
  <c r="F44" i="9"/>
  <c r="F43" i="7"/>
  <c r="F44" i="7"/>
  <c r="F45" i="6"/>
  <c r="F44" i="6"/>
  <c r="F44" i="5"/>
  <c r="F43" i="5"/>
  <c r="F45" i="4"/>
  <c r="I42" i="3"/>
  <c r="I43" i="3"/>
  <c r="O41" i="3"/>
  <c r="O40" i="4" s="1"/>
  <c r="O42" i="3"/>
  <c r="O41" i="4" s="1"/>
  <c r="F44" i="8"/>
  <c r="F45" i="8"/>
  <c r="F45" i="2"/>
  <c r="E21" i="1" l="1"/>
  <c r="O43" i="4"/>
  <c r="O39" i="5" s="1"/>
  <c r="E11" i="1"/>
  <c r="O44" i="4"/>
  <c r="O40" i="5" s="1"/>
  <c r="E12" i="1"/>
  <c r="F49" i="2"/>
  <c r="I45" i="3" s="1"/>
  <c r="F50" i="2"/>
  <c r="I46" i="3" s="1"/>
  <c r="O43" i="5" l="1"/>
  <c r="O41" i="6" s="1"/>
  <c r="I47" i="3"/>
  <c r="F47" i="4" s="1"/>
  <c r="O42" i="5"/>
  <c r="O40" i="6" s="1"/>
  <c r="E13" i="1"/>
  <c r="I48" i="3"/>
  <c r="F48" i="4" s="1"/>
  <c r="E14" i="1"/>
  <c r="O44" i="6" l="1"/>
  <c r="O40" i="7" s="1"/>
  <c r="F49" i="4"/>
  <c r="F46" i="5" s="1"/>
  <c r="O43" i="6"/>
  <c r="O39" i="7" s="1"/>
  <c r="F50" i="4"/>
  <c r="F47" i="5" s="1"/>
  <c r="O42" i="7" l="1"/>
  <c r="O40" i="8" s="1"/>
  <c r="F48" i="5"/>
  <c r="F47" i="6" s="1"/>
  <c r="O43" i="7"/>
  <c r="O41" i="8" s="1"/>
  <c r="F49" i="5"/>
  <c r="F48" i="6" s="1"/>
  <c r="O43" i="8" l="1"/>
  <c r="O40" i="9" s="1"/>
  <c r="F49" i="6"/>
  <c r="F46" i="7" s="1"/>
  <c r="O44" i="8"/>
  <c r="O41" i="9" s="1"/>
  <c r="F50" i="6"/>
  <c r="F47" i="7" s="1"/>
  <c r="O43" i="9" l="1"/>
  <c r="O39" i="10" s="1"/>
  <c r="F48" i="7"/>
  <c r="F47" i="8" s="1"/>
  <c r="O44" i="9"/>
  <c r="O40" i="10" s="1"/>
  <c r="F49" i="7"/>
  <c r="F48" i="8" s="1"/>
  <c r="O42" i="10" l="1"/>
  <c r="O40" i="11" s="1"/>
  <c r="F49" i="8"/>
  <c r="F47" i="9" s="1"/>
  <c r="O43" i="10"/>
  <c r="O41" i="11" s="1"/>
  <c r="F50" i="8"/>
  <c r="F48" i="9" s="1"/>
  <c r="F49" i="9" l="1"/>
  <c r="F46" i="10" s="1"/>
  <c r="O43" i="11"/>
  <c r="O39" i="12" s="1"/>
  <c r="O44" i="11"/>
  <c r="O40" i="12" s="1"/>
  <c r="F50" i="9"/>
  <c r="F47" i="10" s="1"/>
  <c r="O42" i="12" l="1"/>
  <c r="O40" i="13" s="1"/>
  <c r="F48" i="10"/>
  <c r="F47" i="11" s="1"/>
  <c r="O43" i="12"/>
  <c r="O41" i="13" s="1"/>
  <c r="F49" i="10"/>
  <c r="F48" i="11" s="1"/>
  <c r="O43" i="13" l="1"/>
  <c r="F49" i="11"/>
  <c r="F46" i="12" s="1"/>
  <c r="O44" i="13"/>
  <c r="F50" i="11"/>
  <c r="F47" i="12" s="1"/>
  <c r="F48" i="12" l="1"/>
  <c r="F47" i="13" s="1"/>
  <c r="F49" i="12"/>
  <c r="F48" i="13" s="1"/>
  <c r="F49" i="13" l="1"/>
  <c r="F50" i="13"/>
</calcChain>
</file>

<file path=xl/sharedStrings.xml><?xml version="1.0" encoding="utf-8"?>
<sst xmlns="http://schemas.openxmlformats.org/spreadsheetml/2006/main" count="948" uniqueCount="97">
  <si>
    <t>Tag</t>
  </si>
  <si>
    <t>von</t>
  </si>
  <si>
    <t>bis</t>
  </si>
  <si>
    <t>Arbeitszeit</t>
  </si>
  <si>
    <t>Sollzeit</t>
  </si>
  <si>
    <t>Mehrstunden</t>
  </si>
  <si>
    <t>Fehlstunden</t>
  </si>
  <si>
    <t>Urlaub</t>
  </si>
  <si>
    <t>Mehrstunden Vormonat</t>
  </si>
  <si>
    <t>Mehrstunden Übertrag</t>
  </si>
  <si>
    <t>Urlaubsstunden</t>
  </si>
  <si>
    <t>Resturlaub</t>
  </si>
  <si>
    <t>Mehrst.</t>
  </si>
  <si>
    <t>Fehlst.</t>
  </si>
  <si>
    <t>Urlaubsanspruch neu</t>
  </si>
  <si>
    <t>Resturlaub Vormonat</t>
  </si>
  <si>
    <t>FT/krank</t>
  </si>
  <si>
    <t>Feiertag/Krankheit</t>
  </si>
  <si>
    <t>Fehlstunden Übertrag</t>
  </si>
  <si>
    <t>ausbezahlte Überstunden</t>
  </si>
  <si>
    <t>Urlaubsminus</t>
  </si>
  <si>
    <t>Fehlstunden Vormonat</t>
  </si>
  <si>
    <t>Urlaubsminus Vormonat</t>
  </si>
  <si>
    <t>Dat.</t>
  </si>
  <si>
    <t>Dat,</t>
  </si>
  <si>
    <t>DI</t>
  </si>
  <si>
    <t>MI</t>
  </si>
  <si>
    <t>DO</t>
  </si>
  <si>
    <t>FR</t>
  </si>
  <si>
    <t>SA</t>
  </si>
  <si>
    <t>SO</t>
  </si>
  <si>
    <t>MO</t>
  </si>
  <si>
    <t>Summen :</t>
  </si>
  <si>
    <t>Summen:</t>
  </si>
  <si>
    <t>Unterschrift Dienstnehmer:</t>
  </si>
  <si>
    <t>Unterschrift Dienstgeber:</t>
  </si>
  <si>
    <t>...............................................</t>
  </si>
  <si>
    <t>Dienstgeber:</t>
  </si>
  <si>
    <t>Name DN:</t>
  </si>
  <si>
    <t>Pause I</t>
  </si>
  <si>
    <t>Pause II</t>
  </si>
  <si>
    <t>kurze Ausfüllhilfe bei nichthändischer Anwendung</t>
  </si>
  <si>
    <t>Bitte zuerst eintragen:</t>
  </si>
  <si>
    <t>Dienstgeber</t>
  </si>
  <si>
    <t>( wird auf die einzelnen Blätter übertragen )</t>
  </si>
  <si>
    <t>Name DN</t>
  </si>
  <si>
    <t>Eingaben nur in den gelben Zellen vornehmen.</t>
  </si>
  <si>
    <t>in den heller gelben Bereichen bei den Monatsblättern</t>
  </si>
  <si>
    <t>Eintragungen bei Bedarf - d.h. bei Urlaub, Feiertagen</t>
  </si>
  <si>
    <t>od. Krankheit</t>
  </si>
  <si>
    <t xml:space="preserve">Stunden bitte im Format </t>
  </si>
  <si>
    <t>eingeben.</t>
  </si>
  <si>
    <t>ansonsten werden die Berechnungen nicht korrekt vorgenommen.</t>
  </si>
  <si>
    <t>Alle Eingaben bitte im Stundenformat. In den Spalten, in denen</t>
  </si>
  <si>
    <t>Nullen stehen finden Berechnungen statt -  hier keine Eingaben !!</t>
  </si>
  <si>
    <t>Bitte für jeden Dienstnehmer gesondert die Jahresarbeitszeit-</t>
  </si>
  <si>
    <t>Arbeitsmappe speichern !!!!!!!!</t>
  </si>
  <si>
    <t>Name DG:</t>
  </si>
  <si>
    <t>Gesamt</t>
  </si>
  <si>
    <t>Stunden nach Mitternacht bitte auf den folgenden Tag eintragen.</t>
  </si>
  <si>
    <t>Arbeitsmappe speichern -  unter dem Namen des DN</t>
  </si>
  <si>
    <t>Um korrekte Berechnungen der Arbeitszeiten zu erhalten - bitte</t>
  </si>
  <si>
    <t>ob Früh- oder Spätschicht. Die nächste Schicht des selben Tages</t>
  </si>
  <si>
    <t>in den unmittelbar folgenden Spalten eintragen.</t>
  </si>
  <si>
    <t>BITTE UNBEDINGT VOR ANWENDUNG LESEN  !</t>
  </si>
  <si>
    <r>
      <t xml:space="preserve">die </t>
    </r>
    <r>
      <rPr>
        <u/>
        <sz val="10"/>
        <rFont val="Arial"/>
        <family val="2"/>
      </rPr>
      <t>erste Schicht immer in den vordersten Spalten beginnen</t>
    </r>
    <r>
      <rPr>
        <sz val="10"/>
        <rFont val="Arial"/>
        <family val="2"/>
      </rPr>
      <t xml:space="preserve"> - egal</t>
    </r>
  </si>
  <si>
    <t>W I C H T I G</t>
  </si>
  <si>
    <t>Durchrechnungszeiträume</t>
  </si>
  <si>
    <t>von:</t>
  </si>
  <si>
    <t>bis:</t>
  </si>
  <si>
    <t>………………</t>
  </si>
  <si>
    <t>……………..</t>
  </si>
  <si>
    <t>Mehrstunden per 1.1.2023</t>
  </si>
  <si>
    <t>Fehlstunden per 1.1.2023</t>
  </si>
  <si>
    <t>Aufbau Zeitausgleich 2023</t>
  </si>
  <si>
    <t>Abbau Zeitausgleich 2023</t>
  </si>
  <si>
    <t>Mehrstunden per 31.12.2023</t>
  </si>
  <si>
    <t>Fehlstunden per 31.12.2023</t>
  </si>
  <si>
    <t>Resturlaub per 1.1.2023</t>
  </si>
  <si>
    <t>Urlaubsminus per 1.1.2023</t>
  </si>
  <si>
    <t>Anspruch Urlaub 2023 in Stunden</t>
  </si>
  <si>
    <t>Verbrauch Urlaub 2023</t>
  </si>
  <si>
    <t>Resturlaub per 31.12.2023</t>
  </si>
  <si>
    <t>Urlaubsminus per 31.12.2023</t>
  </si>
  <si>
    <t>Zeitkonto 2024</t>
  </si>
  <si>
    <t>Zeitkonto für Jänner 2024</t>
  </si>
  <si>
    <t>Zeitkonto für Februar 2024</t>
  </si>
  <si>
    <t>Zeitkonto für März 2024</t>
  </si>
  <si>
    <t>Zeitkonto für April 2024</t>
  </si>
  <si>
    <t>Zeitkonto für Mai 2024</t>
  </si>
  <si>
    <t>Zeitkonto für Juni 2024</t>
  </si>
  <si>
    <t>Zeitkonto für Juli 2024</t>
  </si>
  <si>
    <t>Zeitkonto  für August 2024</t>
  </si>
  <si>
    <t>Zeitkonto für September 2024</t>
  </si>
  <si>
    <t>Zeitkonto für Oktober 2024</t>
  </si>
  <si>
    <t>Zeitkonto für November 2024</t>
  </si>
  <si>
    <t>Zeitkonto für Dezember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</si>
</sst>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[hh]:mm"/>
  </numFmts>
  <fonts count="17" x14ac:knownFonts="1"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65" fontId="0" fillId="0" borderId="0" xfId="0" applyNumberFormat="1"/>
    <xf numFmtId="0" fontId="0" fillId="0" borderId="0" xfId="0" applyAlignment="1">
      <alignment horizontal="left"/>
    </xf>
    <xf numFmtId="165" fontId="0" fillId="3" borderId="0" xfId="0" applyNumberFormat="1" applyFill="1" applyProtection="1">
      <protection locked="0"/>
    </xf>
    <xf numFmtId="0" fontId="4" fillId="0" borderId="0" xfId="0" applyFont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Alignment="1">
      <alignment horizontal="left"/>
    </xf>
    <xf numFmtId="46" fontId="0" fillId="0" borderId="0" xfId="0" applyNumberFormat="1" applyAlignment="1">
      <alignment horizontal="right"/>
    </xf>
    <xf numFmtId="0" fontId="0" fillId="0" borderId="0" xfId="0" quotePrefix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0" fillId="2" borderId="0" xfId="0" applyFill="1"/>
    <xf numFmtId="165" fontId="0" fillId="0" borderId="0" xfId="0" applyNumberFormat="1" applyAlignment="1">
      <alignment horizontal="right"/>
    </xf>
    <xf numFmtId="165" fontId="0" fillId="0" borderId="0" xfId="0" applyNumberFormat="1" applyAlignment="1" applyProtection="1">
      <alignment horizontal="right"/>
      <protection locked="0"/>
    </xf>
    <xf numFmtId="0" fontId="6" fillId="0" borderId="0" xfId="0" applyFont="1"/>
    <xf numFmtId="0" fontId="7" fillId="0" borderId="0" xfId="0" applyFont="1"/>
    <xf numFmtId="20" fontId="4" fillId="0" borderId="0" xfId="0" applyNumberFormat="1" applyFont="1"/>
    <xf numFmtId="0" fontId="8" fillId="0" borderId="0" xfId="0" applyFont="1"/>
    <xf numFmtId="0" fontId="1" fillId="0" borderId="3" xfId="0" applyFont="1" applyBorder="1" applyAlignment="1">
      <alignment horizontal="center"/>
    </xf>
    <xf numFmtId="0" fontId="3" fillId="0" borderId="4" xfId="0" applyFont="1" applyBorder="1"/>
    <xf numFmtId="0" fontId="0" fillId="0" borderId="1" xfId="0" applyBorder="1"/>
    <xf numFmtId="0" fontId="0" fillId="0" borderId="2" xfId="0" applyBorder="1"/>
    <xf numFmtId="0" fontId="4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4" fillId="4" borderId="0" xfId="0" applyFon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0" applyNumberFormat="1" applyFont="1"/>
    <xf numFmtId="0" fontId="7" fillId="5" borderId="0" xfId="0" applyFont="1" applyFill="1"/>
    <xf numFmtId="165" fontId="7" fillId="0" borderId="5" xfId="0" applyNumberFormat="1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5" borderId="0" xfId="0" applyFont="1" applyFill="1"/>
    <xf numFmtId="0" fontId="14" fillId="0" borderId="0" xfId="0" applyFont="1"/>
    <xf numFmtId="165" fontId="14" fillId="0" borderId="0" xfId="0" applyNumberFormat="1" applyFont="1" applyProtection="1">
      <protection locked="0"/>
    </xf>
    <xf numFmtId="46" fontId="7" fillId="0" borderId="0" xfId="0" applyNumberFormat="1" applyFont="1"/>
    <xf numFmtId="165" fontId="7" fillId="0" borderId="0" xfId="0" applyNumberFormat="1" applyFont="1"/>
    <xf numFmtId="0" fontId="15" fillId="6" borderId="5" xfId="0" applyFont="1" applyFill="1" applyBorder="1" applyAlignment="1">
      <alignment horizontal="center"/>
    </xf>
    <xf numFmtId="164" fontId="15" fillId="6" borderId="5" xfId="0" applyNumberFormat="1" applyFont="1" applyFill="1" applyBorder="1" applyProtection="1">
      <protection locked="0"/>
    </xf>
    <xf numFmtId="165" fontId="15" fillId="6" borderId="5" xfId="0" applyNumberFormat="1" applyFont="1" applyFill="1" applyBorder="1"/>
    <xf numFmtId="165" fontId="15" fillId="6" borderId="5" xfId="0" applyNumberFormat="1" applyFont="1" applyFill="1" applyBorder="1" applyProtection="1">
      <protection locked="0"/>
    </xf>
    <xf numFmtId="164" fontId="16" fillId="7" borderId="5" xfId="0" applyNumberFormat="1" applyFont="1" applyFill="1" applyBorder="1" applyProtection="1">
      <protection locked="0"/>
    </xf>
    <xf numFmtId="164" fontId="7" fillId="7" borderId="5" xfId="0" applyNumberFormat="1" applyFont="1" applyFill="1" applyBorder="1" applyProtection="1">
      <protection locked="0"/>
    </xf>
    <xf numFmtId="165" fontId="7" fillId="7" borderId="5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15" fillId="6" borderId="0" xfId="0" applyFont="1" applyFill="1" applyAlignment="1">
      <alignment horizontal="center"/>
    </xf>
    <xf numFmtId="46" fontId="7" fillId="7" borderId="5" xfId="0" applyNumberFormat="1" applyFont="1" applyFill="1" applyBorder="1" applyProtection="1">
      <protection locked="0"/>
    </xf>
    <xf numFmtId="46" fontId="15" fillId="6" borderId="5" xfId="0" applyNumberFormat="1" applyFont="1" applyFill="1" applyBorder="1" applyProtection="1">
      <protection locked="0"/>
    </xf>
    <xf numFmtId="0" fontId="4" fillId="2" borderId="8" xfId="0" applyFont="1" applyFill="1" applyBorder="1" applyAlignment="1">
      <alignment horizontal="center"/>
    </xf>
    <xf numFmtId="49" fontId="3" fillId="3" borderId="4" xfId="0" applyNumberFormat="1" applyFont="1" applyFill="1" applyBorder="1" applyAlignment="1" applyProtection="1">
      <alignment horizontal="left"/>
      <protection locked="0"/>
    </xf>
    <xf numFmtId="49" fontId="3" fillId="3" borderId="1" xfId="0" applyNumberFormat="1" applyFont="1" applyFill="1" applyBorder="1" applyAlignment="1" applyProtection="1">
      <alignment horizontal="left"/>
      <protection locked="0"/>
    </xf>
    <xf numFmtId="49" fontId="3" fillId="3" borderId="2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49" fontId="7" fillId="3" borderId="4" xfId="0" applyNumberFormat="1" applyFon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46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0" xfId="0" applyNumberForma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workbookViewId="0">
      <selection sqref="A1:C1"/>
    </sheetView>
  </sheetViews>
  <sheetFormatPr baseColWidth="10" defaultRowHeight="12.75" x14ac:dyDescent="0.2"/>
  <cols>
    <col min="1" max="1" width="12.140625" customWidth="1"/>
    <col min="5" max="5" width="15.28515625" bestFit="1" customWidth="1"/>
  </cols>
  <sheetData>
    <row r="1" spans="1:12" ht="24" thickBot="1" x14ac:dyDescent="0.4">
      <c r="A1" s="69" t="s">
        <v>84</v>
      </c>
      <c r="B1" s="69"/>
      <c r="C1" s="69"/>
      <c r="D1" s="28" t="s">
        <v>57</v>
      </c>
      <c r="E1" s="67"/>
      <c r="F1" s="68"/>
      <c r="G1" s="30" t="s">
        <v>64</v>
      </c>
      <c r="H1" s="31"/>
      <c r="I1" s="31"/>
      <c r="J1" s="31"/>
      <c r="K1" s="32"/>
    </row>
    <row r="2" spans="1:12" ht="16.5" thickBot="1" x14ac:dyDescent="0.3">
      <c r="G2" s="25" t="s">
        <v>41</v>
      </c>
      <c r="H2" s="26"/>
      <c r="I2" s="26"/>
      <c r="J2" s="26"/>
    </row>
    <row r="3" spans="1:12" ht="16.5" thickBot="1" x14ac:dyDescent="0.3">
      <c r="A3" s="5" t="s">
        <v>38</v>
      </c>
      <c r="B3" s="63"/>
      <c r="C3" s="64"/>
      <c r="D3" s="65"/>
      <c r="G3" s="25" t="s">
        <v>42</v>
      </c>
      <c r="H3" s="26"/>
      <c r="I3" s="26"/>
      <c r="J3" s="26"/>
    </row>
    <row r="4" spans="1:12" x14ac:dyDescent="0.2">
      <c r="G4" s="10" t="s">
        <v>43</v>
      </c>
      <c r="H4" s="26" t="s">
        <v>44</v>
      </c>
      <c r="J4" s="26"/>
    </row>
    <row r="5" spans="1:12" x14ac:dyDescent="0.2">
      <c r="G5" s="10" t="s">
        <v>45</v>
      </c>
      <c r="H5" s="26" t="s">
        <v>44</v>
      </c>
    </row>
    <row r="6" spans="1:12" x14ac:dyDescent="0.2">
      <c r="G6" s="35" t="s">
        <v>60</v>
      </c>
      <c r="H6" s="36"/>
      <c r="I6" s="36"/>
      <c r="J6" s="36"/>
      <c r="K6" s="36"/>
      <c r="L6" s="37" t="s">
        <v>66</v>
      </c>
    </row>
    <row r="9" spans="1:12" ht="15" x14ac:dyDescent="0.2">
      <c r="A9" s="4" t="s">
        <v>72</v>
      </c>
      <c r="E9" s="9"/>
    </row>
    <row r="10" spans="1:12" ht="15.75" x14ac:dyDescent="0.25">
      <c r="A10" s="4" t="s">
        <v>73</v>
      </c>
      <c r="E10" s="9"/>
      <c r="G10" s="5" t="s">
        <v>46</v>
      </c>
      <c r="H10" s="26"/>
      <c r="I10" s="26"/>
      <c r="J10" s="26"/>
    </row>
    <row r="11" spans="1:12" ht="15" x14ac:dyDescent="0.2">
      <c r="A11" s="4" t="s">
        <v>74</v>
      </c>
      <c r="E11" s="7">
        <f>SUM(Jänner!F44,Februar!I42,März!F44,April!F43,Mai!F44,Juni!F43,Juli!F44,August!F44,September!F43,Oktober!F44,November!F43,Dezember!F44)</f>
        <v>0</v>
      </c>
      <c r="G11" s="4" t="s">
        <v>47</v>
      </c>
      <c r="H11" s="26"/>
      <c r="I11" s="26"/>
      <c r="J11" s="26"/>
    </row>
    <row r="12" spans="1:12" ht="15" x14ac:dyDescent="0.2">
      <c r="A12" s="4" t="s">
        <v>75</v>
      </c>
      <c r="E12" s="7">
        <f>SUM(Jänner!F45,Februar!I43,März!F45,April!F44,Mai!F45,Juni!F44,Juli!F45,August!F45,September!F44,Oktober!F45,November!F44,Dezember!F45)</f>
        <v>0</v>
      </c>
      <c r="G12" s="4" t="s">
        <v>48</v>
      </c>
    </row>
    <row r="13" spans="1:12" ht="15" x14ac:dyDescent="0.2">
      <c r="A13" s="4" t="s">
        <v>76</v>
      </c>
      <c r="E13" s="7">
        <f>IF((E10-E9+E12-E11)&gt;=0,0,E9-E10+E11-E12)</f>
        <v>0</v>
      </c>
      <c r="G13" s="4" t="s">
        <v>49</v>
      </c>
    </row>
    <row r="14" spans="1:12" ht="15" x14ac:dyDescent="0.2">
      <c r="A14" s="4" t="s">
        <v>77</v>
      </c>
      <c r="E14" s="7">
        <f>IF((E9-E10+E11-E12)&gt;=0,0,E10-E9+E12-E11)</f>
        <v>0</v>
      </c>
    </row>
    <row r="15" spans="1:12" ht="15.75" x14ac:dyDescent="0.25">
      <c r="A15" s="4"/>
      <c r="E15" s="7"/>
      <c r="G15" s="5" t="s">
        <v>50</v>
      </c>
      <c r="H15" s="26"/>
      <c r="I15" s="26"/>
      <c r="J15" s="27">
        <v>0.33333333333333331</v>
      </c>
      <c r="K15" t="s">
        <v>51</v>
      </c>
    </row>
    <row r="16" spans="1:12" ht="15" x14ac:dyDescent="0.2">
      <c r="A16" s="4" t="s">
        <v>78</v>
      </c>
      <c r="E16" s="9"/>
      <c r="G16" t="s">
        <v>52</v>
      </c>
    </row>
    <row r="17" spans="1:7" ht="15" x14ac:dyDescent="0.2">
      <c r="A17" s="4" t="s">
        <v>79</v>
      </c>
      <c r="E17" s="9"/>
      <c r="G17" t="s">
        <v>59</v>
      </c>
    </row>
    <row r="18" spans="1:7" ht="15" x14ac:dyDescent="0.2">
      <c r="A18" s="66" t="s">
        <v>80</v>
      </c>
      <c r="B18" s="66"/>
      <c r="C18" s="66"/>
      <c r="E18" s="9"/>
    </row>
    <row r="19" spans="1:7" ht="15" x14ac:dyDescent="0.2">
      <c r="A19" s="4" t="s">
        <v>81</v>
      </c>
      <c r="E19" s="7">
        <f>SUM(Jänner!O43,Februar!O40,März!O42,April!O41,Mai!O42,Juni!O41,Juli!O42,August!O42,September!O41,Oktober!O42,November!O41,Dezember!O42)</f>
        <v>0</v>
      </c>
    </row>
    <row r="20" spans="1:7" ht="15" x14ac:dyDescent="0.2">
      <c r="A20" s="4" t="s">
        <v>82</v>
      </c>
      <c r="E20" s="7">
        <f>IF((E17-E16+E19-E18)&gt;=0,0,E16-E17+E18-E19)</f>
        <v>0</v>
      </c>
      <c r="G20" t="s">
        <v>53</v>
      </c>
    </row>
    <row r="21" spans="1:7" ht="15" x14ac:dyDescent="0.2">
      <c r="A21" s="66" t="s">
        <v>83</v>
      </c>
      <c r="B21" s="66"/>
      <c r="C21" s="66"/>
      <c r="E21" s="7">
        <f>IF((E16-E17+E18-E19)&gt;=0,0,E17-E16-E18+E19)</f>
        <v>0</v>
      </c>
      <c r="G21" t="s">
        <v>54</v>
      </c>
    </row>
    <row r="24" spans="1:7" ht="15.75" x14ac:dyDescent="0.25">
      <c r="G24" s="25" t="s">
        <v>55</v>
      </c>
    </row>
    <row r="25" spans="1:7" ht="15.75" x14ac:dyDescent="0.25">
      <c r="G25" s="25" t="s">
        <v>56</v>
      </c>
    </row>
    <row r="28" spans="1:7" x14ac:dyDescent="0.2">
      <c r="G28" t="s">
        <v>61</v>
      </c>
    </row>
    <row r="29" spans="1:7" x14ac:dyDescent="0.2">
      <c r="G29" t="s">
        <v>65</v>
      </c>
    </row>
    <row r="30" spans="1:7" x14ac:dyDescent="0.2">
      <c r="G30" t="s">
        <v>62</v>
      </c>
    </row>
    <row r="31" spans="1:7" x14ac:dyDescent="0.2">
      <c r="G31" t="s">
        <v>63</v>
      </c>
    </row>
    <row r="35" spans="1:7" x14ac:dyDescent="0.2">
      <c r="A35" s="19" t="s">
        <v>36</v>
      </c>
      <c r="D35" s="19" t="s">
        <v>36</v>
      </c>
      <c r="G35" s="18"/>
    </row>
    <row r="36" spans="1:7" x14ac:dyDescent="0.2">
      <c r="A36" t="s">
        <v>34</v>
      </c>
      <c r="D36" t="s">
        <v>35</v>
      </c>
    </row>
    <row r="40" spans="1:7" x14ac:dyDescent="0.2">
      <c r="A40" t="s">
        <v>67</v>
      </c>
      <c r="C40" t="s">
        <v>68</v>
      </c>
      <c r="D40" t="s">
        <v>71</v>
      </c>
      <c r="E40" t="s">
        <v>69</v>
      </c>
      <c r="F40" t="s">
        <v>70</v>
      </c>
    </row>
    <row r="43" spans="1:7" x14ac:dyDescent="0.2">
      <c r="C43" t="s">
        <v>68</v>
      </c>
      <c r="D43" t="s">
        <v>71</v>
      </c>
      <c r="E43" t="s">
        <v>69</v>
      </c>
      <c r="F43" t="s">
        <v>70</v>
      </c>
    </row>
  </sheetData>
  <customSheetViews>
    <customSheetView guid="{D50C2534-CB5D-45AB-87F7-BBCFD661B3F8}" showRuler="0">
      <selection activeCell="C1" sqref="C1"/>
      <pageMargins left="1.1811023622047245" right="0.98425196850393704" top="1.5748031496062993" bottom="0.98425196850393704" header="0.51181102362204722" footer="0.51181102362204722"/>
      <pageSetup paperSize="9" orientation="portrait" horizontalDpi="4294967292" r:id="rId1"/>
      <headerFooter alignWithMargins="0">
        <oddFooter>&amp;L&amp;F&amp;CVersion 1.0&amp;R&amp;D</oddFooter>
      </headerFooter>
    </customSheetView>
  </customSheetViews>
  <mergeCells count="5">
    <mergeCell ref="B3:D3"/>
    <mergeCell ref="A21:C21"/>
    <mergeCell ref="A18:C18"/>
    <mergeCell ref="E1:F1"/>
    <mergeCell ref="A1:C1"/>
  </mergeCells>
  <phoneticPr fontId="0" type="noConversion"/>
  <printOptions gridLines="1"/>
  <pageMargins left="1.1811023622047245" right="0.98425196850393704" top="1.5748031496062993" bottom="0.98425196850393704" header="0.51181102362204722" footer="0.51181102362204722"/>
  <pageSetup paperSize="9" orientation="portrait" horizontalDpi="4294967292" r:id="rId2"/>
  <headerFooter alignWithMargins="0">
    <oddFooter>&amp;L&amp;F&amp;RDatum ..........................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5"/>
  <sheetViews>
    <sheetView workbookViewId="0">
      <selection activeCell="O36" sqref="O36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5" t="s">
        <v>93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15"/>
      <c r="M4" s="22"/>
      <c r="N4" s="22"/>
      <c r="O4" s="22"/>
      <c r="P4" s="22"/>
    </row>
    <row r="5" spans="1:1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x14ac:dyDescent="0.2">
      <c r="A6" s="51">
        <v>1</v>
      </c>
      <c r="B6" s="51" t="s">
        <v>30</v>
      </c>
      <c r="C6" s="54"/>
      <c r="D6" s="54"/>
      <c r="E6" s="54"/>
      <c r="F6" s="54"/>
      <c r="G6" s="53">
        <f t="shared" ref="G6:G33" si="0">IF(E6=0,0,MOD(E6-D6,1))</f>
        <v>0</v>
      </c>
      <c r="H6" s="54"/>
      <c r="I6" s="54"/>
      <c r="J6" s="53">
        <f t="shared" ref="J6:J33" si="1">IF(H6=0,0,MOD(H6-F6,1))</f>
        <v>0</v>
      </c>
      <c r="K6" s="53">
        <f t="shared" ref="K6:K33" si="2">IF(D6&gt;=C6,D6-C6,MOD(D6-C6,1))+IF(F6&gt;=E6,F6-E6,MOD(F6-E6,1))+IF(I6&gt;=H6,I6-H6,MOD(I6-H6,1))</f>
        <v>0</v>
      </c>
      <c r="L6" s="54"/>
      <c r="M6" s="54"/>
      <c r="N6" s="54"/>
      <c r="O6" s="53">
        <f t="shared" ref="O6:O33" si="3">IF(N6&gt;=(K6+L6+M6),0,K6+L6+M6-N6)</f>
        <v>0</v>
      </c>
      <c r="P6" s="53">
        <f t="shared" ref="P6:P33" si="4">IF((K6+L6+M6)&gt;=N6,0,N6-K6-L6-M6)</f>
        <v>0</v>
      </c>
    </row>
    <row r="7" spans="1:16" x14ac:dyDescent="0.2">
      <c r="A7" s="44">
        <f t="shared" ref="A7:A35" si="5">SUM(A6,1)</f>
        <v>2</v>
      </c>
      <c r="B7" s="44" t="s">
        <v>31</v>
      </c>
      <c r="C7" s="57"/>
      <c r="D7" s="57"/>
      <c r="E7" s="57"/>
      <c r="F7" s="57"/>
      <c r="G7" s="43">
        <f t="shared" si="0"/>
        <v>0</v>
      </c>
      <c r="H7" s="57"/>
      <c r="I7" s="57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</row>
    <row r="8" spans="1:16" x14ac:dyDescent="0.2">
      <c r="A8" s="44">
        <f t="shared" si="5"/>
        <v>3</v>
      </c>
      <c r="B8" s="44" t="s">
        <v>25</v>
      </c>
      <c r="C8" s="57"/>
      <c r="D8" s="57"/>
      <c r="E8" s="57"/>
      <c r="F8" s="57"/>
      <c r="G8" s="43">
        <f t="shared" si="0"/>
        <v>0</v>
      </c>
      <c r="H8" s="57"/>
      <c r="I8" s="57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</row>
    <row r="9" spans="1:16" s="47" customFormat="1" x14ac:dyDescent="0.2">
      <c r="A9" s="44">
        <f t="shared" si="5"/>
        <v>4</v>
      </c>
      <c r="B9" s="44" t="s">
        <v>26</v>
      </c>
      <c r="C9" s="57"/>
      <c r="D9" s="57"/>
      <c r="E9" s="57"/>
      <c r="F9" s="57"/>
      <c r="G9" s="43">
        <f t="shared" si="0"/>
        <v>0</v>
      </c>
      <c r="H9" s="57"/>
      <c r="I9" s="57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</row>
    <row r="10" spans="1:16" x14ac:dyDescent="0.2">
      <c r="A10" s="44">
        <f t="shared" si="5"/>
        <v>5</v>
      </c>
      <c r="B10" s="44" t="s">
        <v>27</v>
      </c>
      <c r="C10" s="57"/>
      <c r="D10" s="57"/>
      <c r="E10" s="57"/>
      <c r="F10" s="57"/>
      <c r="G10" s="43">
        <f t="shared" si="0"/>
        <v>0</v>
      </c>
      <c r="H10" s="57"/>
      <c r="I10" s="57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16" x14ac:dyDescent="0.2">
      <c r="A11" s="44">
        <f t="shared" si="5"/>
        <v>6</v>
      </c>
      <c r="B11" s="44" t="s">
        <v>28</v>
      </c>
      <c r="C11" s="57"/>
      <c r="D11" s="57"/>
      <c r="E11" s="57"/>
      <c r="F11" s="57"/>
      <c r="G11" s="43">
        <f t="shared" si="0"/>
        <v>0</v>
      </c>
      <c r="H11" s="57"/>
      <c r="I11" s="57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16" x14ac:dyDescent="0.2">
      <c r="A12" s="44">
        <f t="shared" si="5"/>
        <v>7</v>
      </c>
      <c r="B12" s="44" t="s">
        <v>29</v>
      </c>
      <c r="C12" s="57"/>
      <c r="D12" s="57"/>
      <c r="E12" s="57"/>
      <c r="F12" s="57"/>
      <c r="G12" s="43">
        <f t="shared" si="0"/>
        <v>0</v>
      </c>
      <c r="H12" s="57"/>
      <c r="I12" s="57"/>
      <c r="J12" s="43">
        <f t="shared" si="1"/>
        <v>0</v>
      </c>
      <c r="K12" s="43">
        <f t="shared" si="2"/>
        <v>0</v>
      </c>
      <c r="L12" s="57"/>
      <c r="M12" s="57"/>
      <c r="N12" s="57"/>
      <c r="O12" s="43">
        <f t="shared" si="3"/>
        <v>0</v>
      </c>
      <c r="P12" s="43">
        <f t="shared" si="4"/>
        <v>0</v>
      </c>
    </row>
    <row r="13" spans="1:16" x14ac:dyDescent="0.2">
      <c r="A13" s="51">
        <f t="shared" si="5"/>
        <v>8</v>
      </c>
      <c r="B13" s="51" t="s">
        <v>30</v>
      </c>
      <c r="C13" s="54"/>
      <c r="D13" s="54"/>
      <c r="E13" s="54"/>
      <c r="F13" s="54"/>
      <c r="G13" s="53">
        <f t="shared" si="0"/>
        <v>0</v>
      </c>
      <c r="H13" s="54"/>
      <c r="I13" s="54"/>
      <c r="J13" s="53">
        <f t="shared" si="1"/>
        <v>0</v>
      </c>
      <c r="K13" s="53">
        <f t="shared" si="2"/>
        <v>0</v>
      </c>
      <c r="L13" s="54"/>
      <c r="M13" s="54"/>
      <c r="N13" s="54"/>
      <c r="O13" s="53">
        <f t="shared" si="3"/>
        <v>0</v>
      </c>
      <c r="P13" s="53">
        <f t="shared" si="4"/>
        <v>0</v>
      </c>
    </row>
    <row r="14" spans="1:16" x14ac:dyDescent="0.2">
      <c r="A14" s="44">
        <f t="shared" si="5"/>
        <v>9</v>
      </c>
      <c r="B14" s="44" t="s">
        <v>31</v>
      </c>
      <c r="C14" s="57"/>
      <c r="D14" s="57"/>
      <c r="E14" s="57"/>
      <c r="F14" s="57"/>
      <c r="G14" s="43">
        <f t="shared" si="0"/>
        <v>0</v>
      </c>
      <c r="H14" s="57"/>
      <c r="I14" s="57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</row>
    <row r="15" spans="1:16" x14ac:dyDescent="0.2">
      <c r="A15" s="44">
        <f t="shared" si="5"/>
        <v>10</v>
      </c>
      <c r="B15" s="44" t="s">
        <v>25</v>
      </c>
      <c r="C15" s="57"/>
      <c r="D15" s="57"/>
      <c r="E15" s="57"/>
      <c r="F15" s="57"/>
      <c r="G15" s="43">
        <f t="shared" si="0"/>
        <v>0</v>
      </c>
      <c r="H15" s="57"/>
      <c r="I15" s="57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</row>
    <row r="16" spans="1:16" s="47" customFormat="1" x14ac:dyDescent="0.2">
      <c r="A16" s="44">
        <f t="shared" si="5"/>
        <v>11</v>
      </c>
      <c r="B16" s="44" t="s">
        <v>26</v>
      </c>
      <c r="C16" s="57"/>
      <c r="D16" s="57"/>
      <c r="E16" s="57"/>
      <c r="F16" s="57"/>
      <c r="G16" s="43">
        <f t="shared" si="0"/>
        <v>0</v>
      </c>
      <c r="H16" s="57"/>
      <c r="I16" s="57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</row>
    <row r="17" spans="1:16" x14ac:dyDescent="0.2">
      <c r="A17" s="44">
        <f t="shared" si="5"/>
        <v>12</v>
      </c>
      <c r="B17" s="44" t="s">
        <v>27</v>
      </c>
      <c r="C17" s="57"/>
      <c r="D17" s="57"/>
      <c r="E17" s="57"/>
      <c r="F17" s="57"/>
      <c r="G17" s="43">
        <f t="shared" si="0"/>
        <v>0</v>
      </c>
      <c r="H17" s="57"/>
      <c r="I17" s="57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</row>
    <row r="18" spans="1:16" x14ac:dyDescent="0.2">
      <c r="A18" s="44">
        <f t="shared" si="5"/>
        <v>13</v>
      </c>
      <c r="B18" s="44" t="s">
        <v>28</v>
      </c>
      <c r="C18" s="57"/>
      <c r="D18" s="57"/>
      <c r="E18" s="57"/>
      <c r="F18" s="57"/>
      <c r="G18" s="43">
        <f t="shared" si="0"/>
        <v>0</v>
      </c>
      <c r="H18" s="57"/>
      <c r="I18" s="57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16" x14ac:dyDescent="0.2">
      <c r="A19" s="44">
        <f t="shared" si="5"/>
        <v>14</v>
      </c>
      <c r="B19" s="44" t="s">
        <v>29</v>
      </c>
      <c r="C19" s="57"/>
      <c r="D19" s="57"/>
      <c r="E19" s="57"/>
      <c r="F19" s="57"/>
      <c r="G19" s="43">
        <f t="shared" si="0"/>
        <v>0</v>
      </c>
      <c r="H19" s="57"/>
      <c r="I19" s="57"/>
      <c r="J19" s="43">
        <f t="shared" si="1"/>
        <v>0</v>
      </c>
      <c r="K19" s="43">
        <f t="shared" si="2"/>
        <v>0</v>
      </c>
      <c r="L19" s="57"/>
      <c r="M19" s="57"/>
      <c r="N19" s="57"/>
      <c r="O19" s="43">
        <f t="shared" si="3"/>
        <v>0</v>
      </c>
      <c r="P19" s="43">
        <f t="shared" si="4"/>
        <v>0</v>
      </c>
    </row>
    <row r="20" spans="1:16" x14ac:dyDescent="0.2">
      <c r="A20" s="51">
        <f t="shared" si="5"/>
        <v>15</v>
      </c>
      <c r="B20" s="51" t="s">
        <v>30</v>
      </c>
      <c r="C20" s="54"/>
      <c r="D20" s="54"/>
      <c r="E20" s="54"/>
      <c r="F20" s="54"/>
      <c r="G20" s="53">
        <f t="shared" si="0"/>
        <v>0</v>
      </c>
      <c r="H20" s="54"/>
      <c r="I20" s="54"/>
      <c r="J20" s="53">
        <f t="shared" si="1"/>
        <v>0</v>
      </c>
      <c r="K20" s="53">
        <f t="shared" si="2"/>
        <v>0</v>
      </c>
      <c r="L20" s="54"/>
      <c r="M20" s="54"/>
      <c r="N20" s="54"/>
      <c r="O20" s="53">
        <f t="shared" si="3"/>
        <v>0</v>
      </c>
      <c r="P20" s="53">
        <f t="shared" si="4"/>
        <v>0</v>
      </c>
    </row>
    <row r="21" spans="1:16" x14ac:dyDescent="0.2">
      <c r="A21" s="44">
        <f t="shared" si="5"/>
        <v>16</v>
      </c>
      <c r="B21" s="44" t="s">
        <v>31</v>
      </c>
      <c r="C21" s="57"/>
      <c r="D21" s="57"/>
      <c r="E21" s="57"/>
      <c r="F21" s="57"/>
      <c r="G21" s="43">
        <f t="shared" si="0"/>
        <v>0</v>
      </c>
      <c r="H21" s="57"/>
      <c r="I21" s="57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16" x14ac:dyDescent="0.2">
      <c r="A22" s="44">
        <f t="shared" si="5"/>
        <v>17</v>
      </c>
      <c r="B22" s="44" t="s">
        <v>25</v>
      </c>
      <c r="C22" s="57"/>
      <c r="D22" s="57"/>
      <c r="E22" s="57"/>
      <c r="F22" s="57"/>
      <c r="G22" s="43">
        <f t="shared" si="0"/>
        <v>0</v>
      </c>
      <c r="H22" s="57"/>
      <c r="I22" s="57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</row>
    <row r="23" spans="1:16" s="47" customFormat="1" x14ac:dyDescent="0.2">
      <c r="A23" s="44">
        <f t="shared" si="5"/>
        <v>18</v>
      </c>
      <c r="B23" s="44" t="s">
        <v>26</v>
      </c>
      <c r="C23" s="57"/>
      <c r="D23" s="57"/>
      <c r="E23" s="57"/>
      <c r="F23" s="57"/>
      <c r="G23" s="43">
        <f t="shared" si="0"/>
        <v>0</v>
      </c>
      <c r="H23" s="57"/>
      <c r="I23" s="57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</row>
    <row r="24" spans="1:16" x14ac:dyDescent="0.2">
      <c r="A24" s="44">
        <f t="shared" si="5"/>
        <v>19</v>
      </c>
      <c r="B24" s="44" t="s">
        <v>27</v>
      </c>
      <c r="C24" s="57"/>
      <c r="D24" s="57"/>
      <c r="E24" s="57"/>
      <c r="F24" s="57"/>
      <c r="G24" s="43">
        <f t="shared" si="0"/>
        <v>0</v>
      </c>
      <c r="H24" s="57"/>
      <c r="I24" s="57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16" x14ac:dyDescent="0.2">
      <c r="A25" s="44">
        <f t="shared" si="5"/>
        <v>20</v>
      </c>
      <c r="B25" s="44" t="s">
        <v>28</v>
      </c>
      <c r="C25" s="57"/>
      <c r="D25" s="57"/>
      <c r="E25" s="57"/>
      <c r="F25" s="57"/>
      <c r="G25" s="43">
        <f t="shared" si="0"/>
        <v>0</v>
      </c>
      <c r="H25" s="57"/>
      <c r="I25" s="57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</row>
    <row r="26" spans="1:16" x14ac:dyDescent="0.2">
      <c r="A26" s="44">
        <f t="shared" si="5"/>
        <v>21</v>
      </c>
      <c r="B26" s="44" t="s">
        <v>29</v>
      </c>
      <c r="C26" s="57"/>
      <c r="D26" s="57"/>
      <c r="E26" s="57"/>
      <c r="F26" s="57"/>
      <c r="G26" s="43">
        <f t="shared" si="0"/>
        <v>0</v>
      </c>
      <c r="H26" s="57"/>
      <c r="I26" s="57"/>
      <c r="J26" s="43">
        <f t="shared" si="1"/>
        <v>0</v>
      </c>
      <c r="K26" s="43">
        <f t="shared" si="2"/>
        <v>0</v>
      </c>
      <c r="L26" s="57"/>
      <c r="M26" s="57"/>
      <c r="N26" s="57"/>
      <c r="O26" s="43">
        <f t="shared" si="3"/>
        <v>0</v>
      </c>
      <c r="P26" s="43">
        <f t="shared" si="4"/>
        <v>0</v>
      </c>
    </row>
    <row r="27" spans="1:16" x14ac:dyDescent="0.2">
      <c r="A27" s="51">
        <f t="shared" si="5"/>
        <v>22</v>
      </c>
      <c r="B27" s="51" t="s">
        <v>30</v>
      </c>
      <c r="C27" s="54"/>
      <c r="D27" s="54"/>
      <c r="E27" s="54"/>
      <c r="F27" s="54"/>
      <c r="G27" s="53">
        <f t="shared" si="0"/>
        <v>0</v>
      </c>
      <c r="H27" s="54"/>
      <c r="I27" s="54"/>
      <c r="J27" s="53">
        <f t="shared" si="1"/>
        <v>0</v>
      </c>
      <c r="K27" s="53">
        <f t="shared" si="2"/>
        <v>0</v>
      </c>
      <c r="L27" s="54"/>
      <c r="M27" s="54"/>
      <c r="N27" s="54"/>
      <c r="O27" s="53">
        <f t="shared" si="3"/>
        <v>0</v>
      </c>
      <c r="P27" s="53">
        <f t="shared" si="4"/>
        <v>0</v>
      </c>
    </row>
    <row r="28" spans="1:16" x14ac:dyDescent="0.2">
      <c r="A28" s="44">
        <f t="shared" si="5"/>
        <v>23</v>
      </c>
      <c r="B28" s="44" t="s">
        <v>31</v>
      </c>
      <c r="C28" s="57"/>
      <c r="D28" s="57"/>
      <c r="E28" s="57"/>
      <c r="F28" s="57"/>
      <c r="G28" s="43">
        <f t="shared" si="0"/>
        <v>0</v>
      </c>
      <c r="H28" s="57"/>
      <c r="I28" s="57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16" x14ac:dyDescent="0.2">
      <c r="A29" s="44">
        <f t="shared" si="5"/>
        <v>24</v>
      </c>
      <c r="B29" s="44" t="s">
        <v>25</v>
      </c>
      <c r="C29" s="57"/>
      <c r="D29" s="57"/>
      <c r="E29" s="57"/>
      <c r="F29" s="57"/>
      <c r="G29" s="43">
        <f t="shared" si="0"/>
        <v>0</v>
      </c>
      <c r="H29" s="57"/>
      <c r="I29" s="57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</row>
    <row r="30" spans="1:16" s="47" customFormat="1" x14ac:dyDescent="0.2">
      <c r="A30" s="44">
        <f t="shared" si="5"/>
        <v>25</v>
      </c>
      <c r="B30" s="44" t="s">
        <v>26</v>
      </c>
      <c r="C30" s="57"/>
      <c r="D30" s="57"/>
      <c r="E30" s="57"/>
      <c r="F30" s="57"/>
      <c r="G30" s="43">
        <f t="shared" si="0"/>
        <v>0</v>
      </c>
      <c r="H30" s="57"/>
      <c r="I30" s="57"/>
      <c r="J30" s="43">
        <f t="shared" si="1"/>
        <v>0</v>
      </c>
      <c r="K30" s="43">
        <f t="shared" si="2"/>
        <v>0</v>
      </c>
      <c r="L30" s="57"/>
      <c r="M30" s="57"/>
      <c r="N30" s="57"/>
      <c r="O30" s="43">
        <f t="shared" si="3"/>
        <v>0</v>
      </c>
      <c r="P30" s="43">
        <f t="shared" si="4"/>
        <v>0</v>
      </c>
    </row>
    <row r="31" spans="1:16" x14ac:dyDescent="0.2">
      <c r="A31" s="44">
        <f t="shared" si="5"/>
        <v>26</v>
      </c>
      <c r="B31" s="44" t="s">
        <v>27</v>
      </c>
      <c r="C31" s="56"/>
      <c r="D31" s="56"/>
      <c r="E31" s="56"/>
      <c r="F31" s="57"/>
      <c r="G31" s="43">
        <f t="shared" si="0"/>
        <v>0</v>
      </c>
      <c r="H31" s="56"/>
      <c r="I31" s="56"/>
      <c r="J31" s="43">
        <f t="shared" si="1"/>
        <v>0</v>
      </c>
      <c r="K31" s="43">
        <f t="shared" si="2"/>
        <v>0</v>
      </c>
      <c r="L31" s="57"/>
      <c r="M31" s="57"/>
      <c r="N31" s="57"/>
      <c r="O31" s="43">
        <f t="shared" si="3"/>
        <v>0</v>
      </c>
      <c r="P31" s="43">
        <f t="shared" si="4"/>
        <v>0</v>
      </c>
    </row>
    <row r="32" spans="1:16" x14ac:dyDescent="0.2">
      <c r="A32" s="44">
        <f t="shared" si="5"/>
        <v>27</v>
      </c>
      <c r="B32" s="44" t="s">
        <v>28</v>
      </c>
      <c r="C32" s="57"/>
      <c r="D32" s="57"/>
      <c r="E32" s="57"/>
      <c r="F32" s="57"/>
      <c r="G32" s="43">
        <f t="shared" si="0"/>
        <v>0</v>
      </c>
      <c r="H32" s="57"/>
      <c r="I32" s="57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x14ac:dyDescent="0.2">
      <c r="A33" s="44">
        <f t="shared" si="5"/>
        <v>28</v>
      </c>
      <c r="B33" s="44" t="s">
        <v>29</v>
      </c>
      <c r="C33" s="57"/>
      <c r="D33" s="57"/>
      <c r="E33" s="57"/>
      <c r="F33" s="57"/>
      <c r="G33" s="43">
        <f t="shared" si="0"/>
        <v>0</v>
      </c>
      <c r="H33" s="57"/>
      <c r="I33" s="57"/>
      <c r="J33" s="43">
        <f t="shared" si="1"/>
        <v>0</v>
      </c>
      <c r="K33" s="43">
        <f t="shared" si="2"/>
        <v>0</v>
      </c>
      <c r="L33" s="57"/>
      <c r="M33" s="57"/>
      <c r="N33" s="57"/>
      <c r="O33" s="43">
        <f t="shared" si="3"/>
        <v>0</v>
      </c>
      <c r="P33" s="43">
        <f t="shared" si="4"/>
        <v>0</v>
      </c>
    </row>
    <row r="34" spans="1:16" x14ac:dyDescent="0.2">
      <c r="A34" s="51">
        <v>29</v>
      </c>
      <c r="B34" s="51" t="s">
        <v>30</v>
      </c>
      <c r="C34" s="54"/>
      <c r="D34" s="54"/>
      <c r="E34" s="54"/>
      <c r="F34" s="54"/>
      <c r="G34" s="53">
        <f t="shared" ref="G34:G35" si="6">IF(E34=0,0,MOD(E34-D34,1))</f>
        <v>0</v>
      </c>
      <c r="H34" s="54"/>
      <c r="I34" s="54"/>
      <c r="J34" s="53">
        <f t="shared" ref="J34:J35" si="7">IF(H34=0,0,MOD(H34-F34,1))</f>
        <v>0</v>
      </c>
      <c r="K34" s="53">
        <f t="shared" ref="K34:K35" si="8">IF(D34&gt;=C34,D34-C34,MOD(D34-C34,1))+IF(F34&gt;=E34,F34-E34,MOD(F34-E34,1))+IF(I34&gt;=H34,I34-H34,MOD(I34-H34,1))</f>
        <v>0</v>
      </c>
      <c r="L34" s="54"/>
      <c r="M34" s="54"/>
      <c r="N34" s="54"/>
      <c r="O34" s="53">
        <f t="shared" ref="O34:O35" si="9">IF(N34&gt;=(K34+L34+M34),0,K34+L34+M34-N34)</f>
        <v>0</v>
      </c>
      <c r="P34" s="53">
        <f t="shared" ref="P34:P35" si="10">IF((K34+L34+M34)&gt;=N34,0,N34-K34-L34-M34)</f>
        <v>0</v>
      </c>
    </row>
    <row r="35" spans="1:16" x14ac:dyDescent="0.2">
      <c r="A35" s="44">
        <f t="shared" si="5"/>
        <v>30</v>
      </c>
      <c r="B35" s="44" t="s">
        <v>31</v>
      </c>
      <c r="C35" s="57"/>
      <c r="D35" s="57"/>
      <c r="E35" s="57"/>
      <c r="F35" s="57"/>
      <c r="G35" s="43">
        <f t="shared" si="6"/>
        <v>0</v>
      </c>
      <c r="H35" s="57"/>
      <c r="I35" s="57"/>
      <c r="J35" s="43">
        <f t="shared" si="7"/>
        <v>0</v>
      </c>
      <c r="K35" s="43">
        <f t="shared" si="8"/>
        <v>0</v>
      </c>
      <c r="L35" s="57"/>
      <c r="M35" s="57"/>
      <c r="N35" s="57"/>
      <c r="O35" s="43">
        <f t="shared" si="9"/>
        <v>0</v>
      </c>
      <c r="P35" s="43">
        <f t="shared" si="10"/>
        <v>0</v>
      </c>
    </row>
    <row r="36" spans="1:16" x14ac:dyDescent="0.2">
      <c r="A36" s="15" t="s">
        <v>33</v>
      </c>
      <c r="B36" s="15"/>
      <c r="C36" s="16"/>
      <c r="D36" s="16"/>
      <c r="E36" s="16"/>
      <c r="F36" s="16"/>
      <c r="G36" s="16"/>
      <c r="H36" s="16"/>
      <c r="I36" s="16"/>
      <c r="J36" s="16"/>
      <c r="K36" s="16">
        <f>SUM(K6:K35)</f>
        <v>0</v>
      </c>
      <c r="L36" s="16">
        <f t="shared" ref="L36:P36" si="11">SUM(L6:L35)</f>
        <v>0</v>
      </c>
      <c r="M36" s="16">
        <f t="shared" si="11"/>
        <v>0</v>
      </c>
      <c r="N36" s="16">
        <f t="shared" si="11"/>
        <v>0</v>
      </c>
      <c r="O36" s="16">
        <f t="shared" si="11"/>
        <v>0</v>
      </c>
      <c r="P36" s="16">
        <f t="shared" si="11"/>
        <v>0</v>
      </c>
    </row>
    <row r="39" spans="1:16" x14ac:dyDescent="0.2">
      <c r="A39" s="70" t="s">
        <v>4</v>
      </c>
      <c r="B39" s="70"/>
      <c r="C39" s="70"/>
      <c r="D39" s="70"/>
      <c r="E39" s="70"/>
      <c r="F39" s="71">
        <f>N36</f>
        <v>0</v>
      </c>
      <c r="G39" s="71"/>
      <c r="H39" s="23"/>
      <c r="I39" s="23"/>
      <c r="J39" s="23"/>
      <c r="L39" s="70" t="s">
        <v>15</v>
      </c>
      <c r="M39" s="70"/>
      <c r="N39" s="70"/>
      <c r="O39" s="73">
        <f>SUM(August!O43)</f>
        <v>0</v>
      </c>
      <c r="P39" s="73"/>
    </row>
    <row r="40" spans="1:16" x14ac:dyDescent="0.2">
      <c r="A40" s="70" t="s">
        <v>3</v>
      </c>
      <c r="B40" s="70"/>
      <c r="C40" s="70"/>
      <c r="D40" s="70"/>
      <c r="E40" s="70"/>
      <c r="F40" s="71">
        <f>K36</f>
        <v>0</v>
      </c>
      <c r="G40" s="71"/>
      <c r="H40" s="23"/>
      <c r="I40" s="23"/>
      <c r="J40" s="23"/>
      <c r="L40" s="70" t="s">
        <v>22</v>
      </c>
      <c r="M40" s="70"/>
      <c r="N40" s="70"/>
      <c r="O40" s="73">
        <f>SUM(August!O44)</f>
        <v>0</v>
      </c>
      <c r="P40" s="73"/>
    </row>
    <row r="41" spans="1:16" x14ac:dyDescent="0.2">
      <c r="A41" s="70" t="s">
        <v>17</v>
      </c>
      <c r="B41" s="70"/>
      <c r="C41" s="70"/>
      <c r="D41" s="70"/>
      <c r="E41" s="70"/>
      <c r="F41" s="71">
        <f>M36</f>
        <v>0</v>
      </c>
      <c r="G41" s="71"/>
      <c r="H41" s="23"/>
      <c r="I41" s="23"/>
      <c r="J41" s="23"/>
      <c r="L41" s="70" t="s">
        <v>10</v>
      </c>
      <c r="M41" s="70"/>
      <c r="N41" s="70"/>
      <c r="O41" s="71">
        <f>L36</f>
        <v>0</v>
      </c>
      <c r="P41" s="71"/>
    </row>
    <row r="42" spans="1:16" x14ac:dyDescent="0.2">
      <c r="A42" s="70" t="s">
        <v>10</v>
      </c>
      <c r="B42" s="70"/>
      <c r="C42" s="70"/>
      <c r="D42" s="70"/>
      <c r="E42" s="70"/>
      <c r="F42" s="71">
        <f>L36</f>
        <v>0</v>
      </c>
      <c r="G42" s="71"/>
      <c r="H42" s="23"/>
      <c r="I42" s="23"/>
      <c r="J42" s="23"/>
      <c r="L42" s="70" t="s">
        <v>11</v>
      </c>
      <c r="M42" s="70"/>
      <c r="N42" s="70"/>
      <c r="O42" s="71">
        <f>IF((O40-O39+O41)&gt;=0,0,O39-O40-O41)</f>
        <v>0</v>
      </c>
      <c r="P42" s="71"/>
    </row>
    <row r="43" spans="1:16" x14ac:dyDescent="0.2">
      <c r="A43" s="70" t="s">
        <v>5</v>
      </c>
      <c r="B43" s="70"/>
      <c r="C43" s="70"/>
      <c r="D43" s="70"/>
      <c r="E43" s="70"/>
      <c r="F43" s="71">
        <f>O36</f>
        <v>0</v>
      </c>
      <c r="G43" s="71"/>
      <c r="H43" s="23"/>
      <c r="I43" s="23"/>
      <c r="J43" s="23"/>
      <c r="L43" s="70" t="s">
        <v>20</v>
      </c>
      <c r="M43" s="70"/>
      <c r="N43" s="70"/>
      <c r="O43" s="71">
        <f>IF((O39-O40-O41)&gt;=0,0,O40-O39+O41)</f>
        <v>0</v>
      </c>
      <c r="P43" s="71"/>
    </row>
    <row r="44" spans="1:16" x14ac:dyDescent="0.2">
      <c r="A44" s="70" t="s">
        <v>6</v>
      </c>
      <c r="B44" s="70"/>
      <c r="C44" s="70"/>
      <c r="D44" s="70"/>
      <c r="E44" s="70"/>
      <c r="F44" s="71">
        <f>P36</f>
        <v>0</v>
      </c>
      <c r="G44" s="71"/>
      <c r="H44" s="23"/>
      <c r="I44" s="23"/>
      <c r="J44" s="23"/>
    </row>
    <row r="45" spans="1:16" x14ac:dyDescent="0.2">
      <c r="A45" s="70" t="s">
        <v>19</v>
      </c>
      <c r="B45" s="70"/>
      <c r="C45" s="70"/>
      <c r="D45" s="70"/>
      <c r="E45" s="70"/>
      <c r="F45" s="74">
        <v>0</v>
      </c>
      <c r="G45" s="74"/>
      <c r="H45" s="24"/>
      <c r="I45" s="24"/>
      <c r="J45" s="24"/>
    </row>
    <row r="46" spans="1:16" x14ac:dyDescent="0.2">
      <c r="A46" s="8" t="s">
        <v>8</v>
      </c>
      <c r="B46" s="8"/>
      <c r="C46" s="8"/>
      <c r="D46" s="8"/>
      <c r="E46" s="8"/>
      <c r="F46" s="71">
        <f>SUM(August!F49)</f>
        <v>0</v>
      </c>
      <c r="G46" s="71"/>
      <c r="H46" s="23"/>
      <c r="I46" s="23"/>
      <c r="J46" s="23"/>
    </row>
    <row r="47" spans="1:16" x14ac:dyDescent="0.2">
      <c r="A47" s="70" t="s">
        <v>21</v>
      </c>
      <c r="B47" s="70"/>
      <c r="C47" s="70"/>
      <c r="D47" s="70"/>
      <c r="E47" s="70"/>
      <c r="F47" s="71">
        <f>SUM(August!F50)</f>
        <v>0</v>
      </c>
      <c r="G47" s="71"/>
      <c r="H47" s="23"/>
      <c r="I47" s="23"/>
      <c r="J47" s="23"/>
    </row>
    <row r="48" spans="1:16" x14ac:dyDescent="0.2">
      <c r="A48" s="8" t="s">
        <v>9</v>
      </c>
      <c r="B48" s="8"/>
      <c r="C48" s="8"/>
      <c r="D48" s="8"/>
      <c r="E48" s="8"/>
      <c r="F48" s="71">
        <f>IF((F47-F46+F44+F45-F43)&gt;=0,0,F46-F47+F43-F44-F45)</f>
        <v>0</v>
      </c>
      <c r="G48" s="71"/>
      <c r="H48" s="23"/>
      <c r="I48" s="23"/>
      <c r="J48" s="23"/>
    </row>
    <row r="49" spans="1:12" x14ac:dyDescent="0.2">
      <c r="A49" s="70" t="s">
        <v>18</v>
      </c>
      <c r="B49" s="70"/>
      <c r="C49" s="70"/>
      <c r="D49" s="70"/>
      <c r="E49" s="70"/>
      <c r="F49" s="71">
        <f>IF((F46-F47+F43-F44-F45)&gt;=0,0,F47-F46+F44+F45-F43)</f>
        <v>0</v>
      </c>
      <c r="G49" s="71"/>
      <c r="H49" s="23"/>
      <c r="I49" s="23"/>
      <c r="J49" s="23"/>
    </row>
    <row r="50" spans="1:12" x14ac:dyDescent="0.2">
      <c r="F50" s="72"/>
      <c r="G50" s="72"/>
      <c r="H50" s="18"/>
      <c r="I50" s="18"/>
      <c r="J50" s="18"/>
    </row>
    <row r="54" spans="1:12" x14ac:dyDescent="0.2">
      <c r="A54" s="19" t="s">
        <v>36</v>
      </c>
      <c r="L54" s="19" t="s">
        <v>36</v>
      </c>
    </row>
    <row r="55" spans="1:12" x14ac:dyDescent="0.2">
      <c r="A55" t="s">
        <v>34</v>
      </c>
      <c r="L55" t="s">
        <v>35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L43:N43"/>
    <mergeCell ref="A44:E44"/>
    <mergeCell ref="O41:P41"/>
    <mergeCell ref="F42:G42"/>
    <mergeCell ref="O42:P42"/>
    <mergeCell ref="F43:G43"/>
    <mergeCell ref="L41:N41"/>
    <mergeCell ref="O43:P43"/>
    <mergeCell ref="L42:N42"/>
    <mergeCell ref="F44:G44"/>
    <mergeCell ref="A41:E41"/>
    <mergeCell ref="A42:E42"/>
    <mergeCell ref="F41:G41"/>
    <mergeCell ref="A43:E43"/>
    <mergeCell ref="A1:P1"/>
    <mergeCell ref="F39:G39"/>
    <mergeCell ref="O39:P39"/>
    <mergeCell ref="F40:G40"/>
    <mergeCell ref="O40:P40"/>
    <mergeCell ref="A39:E39"/>
    <mergeCell ref="L39:N39"/>
    <mergeCell ref="L40:N40"/>
    <mergeCell ref="A40:E40"/>
    <mergeCell ref="E4:F4"/>
    <mergeCell ref="H4:I4"/>
    <mergeCell ref="C4:D4"/>
    <mergeCell ref="A49:E49"/>
    <mergeCell ref="A45:E45"/>
    <mergeCell ref="F50:G50"/>
    <mergeCell ref="F45:G45"/>
    <mergeCell ref="F46:G46"/>
    <mergeCell ref="F48:G48"/>
    <mergeCell ref="F49:G49"/>
    <mergeCell ref="A47:E47"/>
    <mergeCell ref="F47:G47"/>
  </mergeCells>
  <phoneticPr fontId="0" type="noConversion"/>
  <printOptions horizontalCentered="1" gridLines="1"/>
  <pageMargins left="0.51181102362204722" right="0.15748031496062992" top="0.49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</oddFooter>
  </headerFooter>
  <rowBreaks count="1" manualBreakCount="1">
    <brk id="3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6"/>
  <sheetViews>
    <sheetView workbookViewId="0">
      <selection activeCell="M37" sqref="M37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5" t="s">
        <v>94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3"/>
      <c r="M4" s="22"/>
      <c r="N4" s="22"/>
      <c r="O4" s="22"/>
      <c r="P4" s="22"/>
    </row>
    <row r="5" spans="1:16" s="2" customFormat="1" x14ac:dyDescent="0.2">
      <c r="A5" s="3" t="s">
        <v>24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x14ac:dyDescent="0.2">
      <c r="A6" s="44">
        <v>1</v>
      </c>
      <c r="B6" s="44" t="s">
        <v>25</v>
      </c>
      <c r="C6" s="57"/>
      <c r="D6" s="57"/>
      <c r="E6" s="57"/>
      <c r="F6" s="57"/>
      <c r="G6" s="43">
        <f t="shared" ref="G6:G34" si="0">IF(E6=0,0,MOD(E6-D6,1))</f>
        <v>0</v>
      </c>
      <c r="H6" s="57"/>
      <c r="I6" s="57"/>
      <c r="J6" s="43">
        <f t="shared" ref="J6:J34" si="1">IF(H6=0,0,MOD(H6-F6,1))</f>
        <v>0</v>
      </c>
      <c r="K6" s="43">
        <f t="shared" ref="K6:K34" si="2">IF(D6&gt;=C6,D6-C6,MOD(D6-C6,1))+IF(F6&gt;=E6,F6-E6,MOD(F6-E6,1))+IF(I6&gt;=H6,I6-H6,MOD(I6-H6,1))</f>
        <v>0</v>
      </c>
      <c r="L6" s="57"/>
      <c r="M6" s="57"/>
      <c r="N6" s="57"/>
      <c r="O6" s="43">
        <f t="shared" ref="O6:O34" si="3">IF(N6&gt;=(K6+L6+M6),0,K6+L6+M6-N6)</f>
        <v>0</v>
      </c>
      <c r="P6" s="43">
        <f t="shared" ref="P6:P34" si="4">IF((K6+L6+M6)&gt;=N6,0,N6-K6-L6-M6)</f>
        <v>0</v>
      </c>
    </row>
    <row r="7" spans="1:16" s="47" customFormat="1" x14ac:dyDescent="0.2">
      <c r="A7" s="44">
        <f t="shared" ref="A7:A36" si="5">SUM(A6,1)</f>
        <v>2</v>
      </c>
      <c r="B7" s="44" t="s">
        <v>26</v>
      </c>
      <c r="C7" s="57"/>
      <c r="D7" s="57"/>
      <c r="E7" s="57"/>
      <c r="F7" s="57"/>
      <c r="G7" s="43">
        <f t="shared" si="0"/>
        <v>0</v>
      </c>
      <c r="H7" s="57"/>
      <c r="I7" s="57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</row>
    <row r="8" spans="1:16" x14ac:dyDescent="0.2">
      <c r="A8" s="44">
        <f t="shared" si="5"/>
        <v>3</v>
      </c>
      <c r="B8" s="44" t="s">
        <v>27</v>
      </c>
      <c r="C8" s="57"/>
      <c r="D8" s="57"/>
      <c r="E8" s="57"/>
      <c r="F8" s="57"/>
      <c r="G8" s="43">
        <f t="shared" si="0"/>
        <v>0</v>
      </c>
      <c r="H8" s="57"/>
      <c r="I8" s="57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</row>
    <row r="9" spans="1:16" x14ac:dyDescent="0.2">
      <c r="A9" s="44">
        <f t="shared" si="5"/>
        <v>4</v>
      </c>
      <c r="B9" s="44" t="s">
        <v>28</v>
      </c>
      <c r="C9" s="57"/>
      <c r="D9" s="57"/>
      <c r="E9" s="57"/>
      <c r="F9" s="57"/>
      <c r="G9" s="43">
        <f t="shared" si="0"/>
        <v>0</v>
      </c>
      <c r="H9" s="57"/>
      <c r="I9" s="57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</row>
    <row r="10" spans="1:16" x14ac:dyDescent="0.2">
      <c r="A10" s="44">
        <f t="shared" si="5"/>
        <v>5</v>
      </c>
      <c r="B10" s="44" t="s">
        <v>29</v>
      </c>
      <c r="C10" s="57"/>
      <c r="D10" s="57"/>
      <c r="E10" s="57"/>
      <c r="F10" s="57"/>
      <c r="G10" s="43">
        <f t="shared" si="0"/>
        <v>0</v>
      </c>
      <c r="H10" s="57"/>
      <c r="I10" s="57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16" x14ac:dyDescent="0.2">
      <c r="A11" s="51">
        <f t="shared" si="5"/>
        <v>6</v>
      </c>
      <c r="B11" s="51" t="s">
        <v>30</v>
      </c>
      <c r="C11" s="54"/>
      <c r="D11" s="54"/>
      <c r="E11" s="54"/>
      <c r="F11" s="54"/>
      <c r="G11" s="53">
        <f t="shared" si="0"/>
        <v>0</v>
      </c>
      <c r="H11" s="54"/>
      <c r="I11" s="54"/>
      <c r="J11" s="53">
        <f t="shared" si="1"/>
        <v>0</v>
      </c>
      <c r="K11" s="53">
        <f t="shared" si="2"/>
        <v>0</v>
      </c>
      <c r="L11" s="54"/>
      <c r="M11" s="54"/>
      <c r="N11" s="54"/>
      <c r="O11" s="53">
        <f t="shared" si="3"/>
        <v>0</v>
      </c>
      <c r="P11" s="53">
        <f t="shared" si="4"/>
        <v>0</v>
      </c>
    </row>
    <row r="12" spans="1:16" x14ac:dyDescent="0.2">
      <c r="A12" s="44">
        <f t="shared" si="5"/>
        <v>7</v>
      </c>
      <c r="B12" s="45" t="s">
        <v>31</v>
      </c>
      <c r="C12" s="57"/>
      <c r="D12" s="57"/>
      <c r="E12" s="57"/>
      <c r="F12" s="57"/>
      <c r="G12" s="43">
        <f t="shared" si="0"/>
        <v>0</v>
      </c>
      <c r="H12" s="57"/>
      <c r="I12" s="57"/>
      <c r="J12" s="43">
        <f t="shared" si="1"/>
        <v>0</v>
      </c>
      <c r="K12" s="43">
        <f t="shared" si="2"/>
        <v>0</v>
      </c>
      <c r="L12" s="57"/>
      <c r="M12" s="57"/>
      <c r="N12" s="57"/>
      <c r="O12" s="43">
        <f t="shared" si="3"/>
        <v>0</v>
      </c>
      <c r="P12" s="43">
        <f t="shared" si="4"/>
        <v>0</v>
      </c>
    </row>
    <row r="13" spans="1:16" x14ac:dyDescent="0.2">
      <c r="A13" s="44">
        <f t="shared" si="5"/>
        <v>8</v>
      </c>
      <c r="B13" s="44" t="s">
        <v>25</v>
      </c>
      <c r="C13" s="57"/>
      <c r="D13" s="57"/>
      <c r="E13" s="57"/>
      <c r="F13" s="57"/>
      <c r="G13" s="43">
        <f t="shared" si="0"/>
        <v>0</v>
      </c>
      <c r="H13" s="57"/>
      <c r="I13" s="57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</row>
    <row r="14" spans="1:16" s="47" customFormat="1" x14ac:dyDescent="0.2">
      <c r="A14" s="44">
        <f t="shared" si="5"/>
        <v>9</v>
      </c>
      <c r="B14" s="44" t="s">
        <v>26</v>
      </c>
      <c r="C14" s="57"/>
      <c r="D14" s="57"/>
      <c r="E14" s="57"/>
      <c r="F14" s="57"/>
      <c r="G14" s="43">
        <f t="shared" si="0"/>
        <v>0</v>
      </c>
      <c r="H14" s="57"/>
      <c r="I14" s="57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</row>
    <row r="15" spans="1:16" x14ac:dyDescent="0.2">
      <c r="A15" s="44">
        <f t="shared" si="5"/>
        <v>10</v>
      </c>
      <c r="B15" s="44" t="s">
        <v>27</v>
      </c>
      <c r="C15" s="57"/>
      <c r="D15" s="57"/>
      <c r="E15" s="57"/>
      <c r="F15" s="57"/>
      <c r="G15" s="43">
        <f t="shared" si="0"/>
        <v>0</v>
      </c>
      <c r="H15" s="57"/>
      <c r="I15" s="57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</row>
    <row r="16" spans="1:16" x14ac:dyDescent="0.2">
      <c r="A16" s="44">
        <f t="shared" si="5"/>
        <v>11</v>
      </c>
      <c r="B16" s="44" t="s">
        <v>28</v>
      </c>
      <c r="C16" s="57"/>
      <c r="D16" s="57"/>
      <c r="E16" s="57"/>
      <c r="F16" s="57"/>
      <c r="G16" s="43">
        <f t="shared" si="0"/>
        <v>0</v>
      </c>
      <c r="H16" s="57"/>
      <c r="I16" s="57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</row>
    <row r="17" spans="1:16" x14ac:dyDescent="0.2">
      <c r="A17" s="44">
        <f t="shared" si="5"/>
        <v>12</v>
      </c>
      <c r="B17" s="44" t="s">
        <v>29</v>
      </c>
      <c r="C17" s="57"/>
      <c r="D17" s="57"/>
      <c r="E17" s="57"/>
      <c r="F17" s="57"/>
      <c r="G17" s="43">
        <f t="shared" si="0"/>
        <v>0</v>
      </c>
      <c r="H17" s="57"/>
      <c r="I17" s="57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</row>
    <row r="18" spans="1:16" x14ac:dyDescent="0.2">
      <c r="A18" s="51">
        <f t="shared" si="5"/>
        <v>13</v>
      </c>
      <c r="B18" s="51" t="s">
        <v>30</v>
      </c>
      <c r="C18" s="54"/>
      <c r="D18" s="54"/>
      <c r="E18" s="54"/>
      <c r="F18" s="54"/>
      <c r="G18" s="53">
        <f t="shared" si="0"/>
        <v>0</v>
      </c>
      <c r="H18" s="54"/>
      <c r="I18" s="54"/>
      <c r="J18" s="53">
        <f t="shared" si="1"/>
        <v>0</v>
      </c>
      <c r="K18" s="53">
        <f t="shared" si="2"/>
        <v>0</v>
      </c>
      <c r="L18" s="54"/>
      <c r="M18" s="54"/>
      <c r="N18" s="54"/>
      <c r="O18" s="53">
        <f t="shared" si="3"/>
        <v>0</v>
      </c>
      <c r="P18" s="53">
        <f t="shared" si="4"/>
        <v>0</v>
      </c>
    </row>
    <row r="19" spans="1:16" x14ac:dyDescent="0.2">
      <c r="A19" s="44">
        <f t="shared" si="5"/>
        <v>14</v>
      </c>
      <c r="B19" s="45" t="s">
        <v>31</v>
      </c>
      <c r="C19" s="57"/>
      <c r="D19" s="57"/>
      <c r="E19" s="57"/>
      <c r="F19" s="57"/>
      <c r="G19" s="43">
        <f t="shared" si="0"/>
        <v>0</v>
      </c>
      <c r="H19" s="57"/>
      <c r="I19" s="57"/>
      <c r="J19" s="43">
        <f t="shared" si="1"/>
        <v>0</v>
      </c>
      <c r="K19" s="43">
        <f t="shared" si="2"/>
        <v>0</v>
      </c>
      <c r="L19" s="57"/>
      <c r="M19" s="57"/>
      <c r="N19" s="57"/>
      <c r="O19" s="43">
        <f t="shared" si="3"/>
        <v>0</v>
      </c>
      <c r="P19" s="43">
        <f t="shared" si="4"/>
        <v>0</v>
      </c>
    </row>
    <row r="20" spans="1:16" x14ac:dyDescent="0.2">
      <c r="A20" s="44">
        <f t="shared" si="5"/>
        <v>15</v>
      </c>
      <c r="B20" s="44" t="s">
        <v>25</v>
      </c>
      <c r="C20" s="57"/>
      <c r="D20" s="57"/>
      <c r="E20" s="57"/>
      <c r="F20" s="57"/>
      <c r="G20" s="43">
        <f t="shared" si="0"/>
        <v>0</v>
      </c>
      <c r="H20" s="57"/>
      <c r="I20" s="57"/>
      <c r="J20" s="43">
        <f t="shared" si="1"/>
        <v>0</v>
      </c>
      <c r="K20" s="43">
        <f t="shared" si="2"/>
        <v>0</v>
      </c>
      <c r="L20" s="57"/>
      <c r="M20" s="57"/>
      <c r="N20" s="57"/>
      <c r="O20" s="43">
        <f t="shared" si="3"/>
        <v>0</v>
      </c>
      <c r="P20" s="43">
        <f t="shared" si="4"/>
        <v>0</v>
      </c>
    </row>
    <row r="21" spans="1:16" s="47" customFormat="1" x14ac:dyDescent="0.2">
      <c r="A21" s="44">
        <f t="shared" si="5"/>
        <v>16</v>
      </c>
      <c r="B21" s="44" t="s">
        <v>26</v>
      </c>
      <c r="C21" s="57"/>
      <c r="D21" s="57"/>
      <c r="E21" s="57"/>
      <c r="F21" s="57"/>
      <c r="G21" s="43">
        <f t="shared" si="0"/>
        <v>0</v>
      </c>
      <c r="H21" s="57"/>
      <c r="I21" s="57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16" x14ac:dyDescent="0.2">
      <c r="A22" s="44">
        <f t="shared" si="5"/>
        <v>17</v>
      </c>
      <c r="B22" s="44" t="s">
        <v>27</v>
      </c>
      <c r="C22" s="57"/>
      <c r="D22" s="57"/>
      <c r="E22" s="57"/>
      <c r="F22" s="57"/>
      <c r="G22" s="43">
        <f t="shared" si="0"/>
        <v>0</v>
      </c>
      <c r="H22" s="57"/>
      <c r="I22" s="57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</row>
    <row r="23" spans="1:16" x14ac:dyDescent="0.2">
      <c r="A23" s="44">
        <f t="shared" si="5"/>
        <v>18</v>
      </c>
      <c r="B23" s="44" t="s">
        <v>28</v>
      </c>
      <c r="C23" s="57"/>
      <c r="D23" s="57"/>
      <c r="E23" s="57"/>
      <c r="F23" s="57"/>
      <c r="G23" s="43">
        <f t="shared" si="0"/>
        <v>0</v>
      </c>
      <c r="H23" s="57"/>
      <c r="I23" s="57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</row>
    <row r="24" spans="1:16" x14ac:dyDescent="0.2">
      <c r="A24" s="44">
        <f t="shared" si="5"/>
        <v>19</v>
      </c>
      <c r="B24" s="44" t="s">
        <v>29</v>
      </c>
      <c r="C24" s="57"/>
      <c r="D24" s="57"/>
      <c r="E24" s="57"/>
      <c r="F24" s="57"/>
      <c r="G24" s="43">
        <f t="shared" si="0"/>
        <v>0</v>
      </c>
      <c r="H24" s="57"/>
      <c r="I24" s="57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16" x14ac:dyDescent="0.2">
      <c r="A25" s="51">
        <f t="shared" si="5"/>
        <v>20</v>
      </c>
      <c r="B25" s="51" t="s">
        <v>30</v>
      </c>
      <c r="C25" s="54"/>
      <c r="D25" s="54"/>
      <c r="E25" s="54"/>
      <c r="F25" s="54"/>
      <c r="G25" s="53">
        <f t="shared" si="0"/>
        <v>0</v>
      </c>
      <c r="H25" s="54"/>
      <c r="I25" s="54"/>
      <c r="J25" s="53">
        <f t="shared" si="1"/>
        <v>0</v>
      </c>
      <c r="K25" s="53">
        <f t="shared" si="2"/>
        <v>0</v>
      </c>
      <c r="L25" s="54"/>
      <c r="M25" s="54"/>
      <c r="N25" s="54"/>
      <c r="O25" s="53">
        <f t="shared" si="3"/>
        <v>0</v>
      </c>
      <c r="P25" s="53">
        <f t="shared" si="4"/>
        <v>0</v>
      </c>
    </row>
    <row r="26" spans="1:16" x14ac:dyDescent="0.2">
      <c r="A26" s="44">
        <f t="shared" si="5"/>
        <v>21</v>
      </c>
      <c r="B26" s="45" t="s">
        <v>31</v>
      </c>
      <c r="C26" s="57"/>
      <c r="D26" s="57"/>
      <c r="E26" s="57"/>
      <c r="F26" s="57"/>
      <c r="G26" s="43">
        <f t="shared" si="0"/>
        <v>0</v>
      </c>
      <c r="H26" s="57"/>
      <c r="I26" s="57"/>
      <c r="J26" s="43">
        <f t="shared" si="1"/>
        <v>0</v>
      </c>
      <c r="K26" s="43">
        <f t="shared" si="2"/>
        <v>0</v>
      </c>
      <c r="L26" s="57"/>
      <c r="M26" s="57"/>
      <c r="N26" s="57"/>
      <c r="O26" s="43">
        <f t="shared" si="3"/>
        <v>0</v>
      </c>
      <c r="P26" s="43">
        <f t="shared" si="4"/>
        <v>0</v>
      </c>
    </row>
    <row r="27" spans="1:16" x14ac:dyDescent="0.2">
      <c r="A27" s="44">
        <f t="shared" si="5"/>
        <v>22</v>
      </c>
      <c r="B27" s="44" t="s">
        <v>25</v>
      </c>
      <c r="C27" s="57"/>
      <c r="D27" s="57"/>
      <c r="E27" s="57"/>
      <c r="F27" s="57"/>
      <c r="G27" s="43">
        <f t="shared" si="0"/>
        <v>0</v>
      </c>
      <c r="H27" s="57"/>
      <c r="I27" s="57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</row>
    <row r="28" spans="1:16" s="47" customFormat="1" x14ac:dyDescent="0.2">
      <c r="A28" s="44">
        <f t="shared" si="5"/>
        <v>23</v>
      </c>
      <c r="B28" s="44" t="s">
        <v>26</v>
      </c>
      <c r="C28" s="57"/>
      <c r="D28" s="57"/>
      <c r="E28" s="57"/>
      <c r="F28" s="57"/>
      <c r="G28" s="43">
        <f t="shared" si="0"/>
        <v>0</v>
      </c>
      <c r="H28" s="57"/>
      <c r="I28" s="57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16" s="47" customFormat="1" x14ac:dyDescent="0.2">
      <c r="A29" s="44">
        <f t="shared" si="5"/>
        <v>24</v>
      </c>
      <c r="B29" s="45" t="s">
        <v>27</v>
      </c>
      <c r="C29" s="57"/>
      <c r="D29" s="57"/>
      <c r="E29" s="57"/>
      <c r="F29" s="57"/>
      <c r="G29" s="43">
        <f t="shared" si="0"/>
        <v>0</v>
      </c>
      <c r="H29" s="57"/>
      <c r="I29" s="57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</row>
    <row r="30" spans="1:16" x14ac:dyDescent="0.2">
      <c r="A30" s="44">
        <f t="shared" si="5"/>
        <v>25</v>
      </c>
      <c r="B30" s="44" t="s">
        <v>28</v>
      </c>
      <c r="C30" s="57"/>
      <c r="D30" s="57"/>
      <c r="E30" s="57"/>
      <c r="F30" s="57"/>
      <c r="G30" s="43">
        <f t="shared" si="0"/>
        <v>0</v>
      </c>
      <c r="H30" s="57"/>
      <c r="I30" s="57"/>
      <c r="J30" s="43">
        <f t="shared" si="1"/>
        <v>0</v>
      </c>
      <c r="K30" s="43">
        <f t="shared" si="2"/>
        <v>0</v>
      </c>
      <c r="L30" s="57"/>
      <c r="M30" s="57"/>
      <c r="N30" s="57"/>
      <c r="O30" s="43">
        <f t="shared" si="3"/>
        <v>0</v>
      </c>
      <c r="P30" s="43">
        <f t="shared" si="4"/>
        <v>0</v>
      </c>
    </row>
    <row r="31" spans="1:16" x14ac:dyDescent="0.2">
      <c r="A31" s="51">
        <f t="shared" si="5"/>
        <v>26</v>
      </c>
      <c r="B31" s="51" t="s">
        <v>29</v>
      </c>
      <c r="C31" s="54"/>
      <c r="D31" s="54"/>
      <c r="E31" s="54"/>
      <c r="F31" s="54"/>
      <c r="G31" s="53">
        <f t="shared" si="0"/>
        <v>0</v>
      </c>
      <c r="H31" s="54"/>
      <c r="I31" s="54"/>
      <c r="J31" s="53">
        <f t="shared" si="1"/>
        <v>0</v>
      </c>
      <c r="K31" s="53">
        <f t="shared" si="2"/>
        <v>0</v>
      </c>
      <c r="L31" s="54"/>
      <c r="M31" s="54"/>
      <c r="N31" s="54"/>
      <c r="O31" s="53">
        <f t="shared" si="3"/>
        <v>0</v>
      </c>
      <c r="P31" s="53">
        <f t="shared" si="4"/>
        <v>0</v>
      </c>
    </row>
    <row r="32" spans="1:16" x14ac:dyDescent="0.2">
      <c r="A32" s="51">
        <f t="shared" si="5"/>
        <v>27</v>
      </c>
      <c r="B32" s="51" t="s">
        <v>30</v>
      </c>
      <c r="C32" s="54"/>
      <c r="D32" s="54"/>
      <c r="E32" s="54"/>
      <c r="F32" s="54"/>
      <c r="G32" s="53">
        <f t="shared" si="0"/>
        <v>0</v>
      </c>
      <c r="H32" s="54"/>
      <c r="I32" s="54"/>
      <c r="J32" s="53">
        <f t="shared" si="1"/>
        <v>0</v>
      </c>
      <c r="K32" s="53">
        <f t="shared" si="2"/>
        <v>0</v>
      </c>
      <c r="L32" s="54"/>
      <c r="M32" s="54"/>
      <c r="N32" s="54"/>
      <c r="O32" s="53">
        <f t="shared" si="3"/>
        <v>0</v>
      </c>
      <c r="P32" s="53">
        <f t="shared" si="4"/>
        <v>0</v>
      </c>
    </row>
    <row r="33" spans="1:16" x14ac:dyDescent="0.2">
      <c r="A33" s="44">
        <f t="shared" si="5"/>
        <v>28</v>
      </c>
      <c r="B33" s="44" t="s">
        <v>31</v>
      </c>
      <c r="C33" s="57"/>
      <c r="D33" s="57"/>
      <c r="E33" s="57"/>
      <c r="F33" s="57"/>
      <c r="G33" s="43">
        <f t="shared" si="0"/>
        <v>0</v>
      </c>
      <c r="H33" s="57"/>
      <c r="I33" s="57"/>
      <c r="J33" s="43">
        <f t="shared" si="1"/>
        <v>0</v>
      </c>
      <c r="K33" s="43">
        <f t="shared" si="2"/>
        <v>0</v>
      </c>
      <c r="L33" s="57"/>
      <c r="M33" s="57"/>
      <c r="N33" s="57"/>
      <c r="O33" s="43">
        <f t="shared" si="3"/>
        <v>0</v>
      </c>
      <c r="P33" s="43">
        <f t="shared" si="4"/>
        <v>0</v>
      </c>
    </row>
    <row r="34" spans="1:16" x14ac:dyDescent="0.2">
      <c r="A34" s="44">
        <f t="shared" si="5"/>
        <v>29</v>
      </c>
      <c r="B34" s="44" t="s">
        <v>25</v>
      </c>
      <c r="C34" s="57"/>
      <c r="D34" s="57"/>
      <c r="E34" s="57"/>
      <c r="F34" s="57"/>
      <c r="G34" s="43">
        <f t="shared" si="0"/>
        <v>0</v>
      </c>
      <c r="H34" s="57"/>
      <c r="I34" s="57"/>
      <c r="J34" s="43">
        <f t="shared" si="1"/>
        <v>0</v>
      </c>
      <c r="K34" s="43">
        <f t="shared" si="2"/>
        <v>0</v>
      </c>
      <c r="L34" s="57"/>
      <c r="M34" s="57"/>
      <c r="N34" s="57"/>
      <c r="O34" s="43">
        <f t="shared" si="3"/>
        <v>0</v>
      </c>
      <c r="P34" s="43">
        <f t="shared" si="4"/>
        <v>0</v>
      </c>
    </row>
    <row r="35" spans="1:16" x14ac:dyDescent="0.2">
      <c r="A35" s="44">
        <f t="shared" si="5"/>
        <v>30</v>
      </c>
      <c r="B35" s="44" t="s">
        <v>26</v>
      </c>
      <c r="C35" s="57"/>
      <c r="D35" s="57"/>
      <c r="E35" s="57"/>
      <c r="F35" s="57"/>
      <c r="G35" s="43">
        <f t="shared" ref="G35:G36" si="6">IF(E35=0,0,MOD(E35-D35,1))</f>
        <v>0</v>
      </c>
      <c r="H35" s="57"/>
      <c r="I35" s="57"/>
      <c r="J35" s="43">
        <f t="shared" ref="J35:J36" si="7">IF(H35=0,0,MOD(H35-F35,1))</f>
        <v>0</v>
      </c>
      <c r="K35" s="43">
        <f t="shared" ref="K35:K36" si="8">IF(D35&gt;=C35,D35-C35,MOD(D35-C35,1))+IF(F35&gt;=E35,F35-E35,MOD(F35-E35,1))+IF(I35&gt;=H35,I35-H35,MOD(I35-H35,1))</f>
        <v>0</v>
      </c>
      <c r="L35" s="57"/>
      <c r="M35" s="57"/>
      <c r="N35" s="57"/>
      <c r="O35" s="43">
        <f t="shared" ref="O35:O36" si="9">IF(N35&gt;=(K35+L35+M35),0,K35+L35+M35-N35)</f>
        <v>0</v>
      </c>
      <c r="P35" s="43">
        <f t="shared" ref="P35:P36" si="10">IF((K35+L35+M35)&gt;=N35,0,N35-K35-L35-M35)</f>
        <v>0</v>
      </c>
    </row>
    <row r="36" spans="1:16" x14ac:dyDescent="0.2">
      <c r="A36" s="44">
        <f t="shared" si="5"/>
        <v>31</v>
      </c>
      <c r="B36" s="44" t="s">
        <v>27</v>
      </c>
      <c r="C36" s="57"/>
      <c r="D36" s="57"/>
      <c r="E36" s="57"/>
      <c r="F36" s="57"/>
      <c r="G36" s="43">
        <f t="shared" si="6"/>
        <v>0</v>
      </c>
      <c r="H36" s="57"/>
      <c r="I36" s="57"/>
      <c r="J36" s="43">
        <f t="shared" si="7"/>
        <v>0</v>
      </c>
      <c r="K36" s="43">
        <f t="shared" si="8"/>
        <v>0</v>
      </c>
      <c r="L36" s="57"/>
      <c r="M36" s="57"/>
      <c r="N36" s="57"/>
      <c r="O36" s="43">
        <f t="shared" si="9"/>
        <v>0</v>
      </c>
      <c r="P36" s="4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70" t="s">
        <v>4</v>
      </c>
      <c r="B40" s="70"/>
      <c r="C40" s="70"/>
      <c r="D40" s="70"/>
      <c r="E40" s="70"/>
      <c r="F40" s="71">
        <f>N37</f>
        <v>0</v>
      </c>
      <c r="G40" s="71"/>
      <c r="H40" s="23"/>
      <c r="I40" s="23"/>
      <c r="J40" s="23"/>
      <c r="L40" s="70" t="s">
        <v>15</v>
      </c>
      <c r="M40" s="70"/>
      <c r="N40" s="70"/>
      <c r="O40" s="73">
        <f>SUM(September!O42)</f>
        <v>0</v>
      </c>
      <c r="P40" s="73"/>
    </row>
    <row r="41" spans="1:16" x14ac:dyDescent="0.2">
      <c r="A41" s="70" t="s">
        <v>3</v>
      </c>
      <c r="B41" s="70"/>
      <c r="C41" s="70"/>
      <c r="D41" s="70"/>
      <c r="E41" s="70"/>
      <c r="F41" s="71">
        <f>K37</f>
        <v>0</v>
      </c>
      <c r="G41" s="71"/>
      <c r="H41" s="23"/>
      <c r="I41" s="23"/>
      <c r="J41" s="23"/>
      <c r="L41" s="70" t="s">
        <v>22</v>
      </c>
      <c r="M41" s="70"/>
      <c r="N41" s="70"/>
      <c r="O41" s="73">
        <f>SUM(September!O43)</f>
        <v>0</v>
      </c>
      <c r="P41" s="73"/>
    </row>
    <row r="42" spans="1:16" x14ac:dyDescent="0.2">
      <c r="A42" s="70" t="s">
        <v>17</v>
      </c>
      <c r="B42" s="70"/>
      <c r="C42" s="70"/>
      <c r="D42" s="70"/>
      <c r="E42" s="70"/>
      <c r="F42" s="71">
        <f>M37</f>
        <v>0</v>
      </c>
      <c r="G42" s="71"/>
      <c r="H42" s="23"/>
      <c r="I42" s="23"/>
      <c r="J42" s="23"/>
      <c r="L42" s="70" t="s">
        <v>10</v>
      </c>
      <c r="M42" s="70"/>
      <c r="N42" s="70"/>
      <c r="O42" s="71">
        <f>L37</f>
        <v>0</v>
      </c>
      <c r="P42" s="71"/>
    </row>
    <row r="43" spans="1:16" x14ac:dyDescent="0.2">
      <c r="A43" s="70" t="s">
        <v>10</v>
      </c>
      <c r="B43" s="70"/>
      <c r="C43" s="70"/>
      <c r="D43" s="70"/>
      <c r="E43" s="70"/>
      <c r="F43" s="71">
        <f>L37</f>
        <v>0</v>
      </c>
      <c r="G43" s="71"/>
      <c r="H43" s="23"/>
      <c r="I43" s="23"/>
      <c r="J43" s="23"/>
      <c r="L43" s="70" t="s">
        <v>11</v>
      </c>
      <c r="M43" s="70"/>
      <c r="N43" s="70"/>
      <c r="O43" s="71">
        <f>IF((O41-O40+O42)&gt;=0,0,O40-O41-O42)</f>
        <v>0</v>
      </c>
      <c r="P43" s="71"/>
    </row>
    <row r="44" spans="1:16" x14ac:dyDescent="0.2">
      <c r="A44" s="70" t="s">
        <v>5</v>
      </c>
      <c r="B44" s="70"/>
      <c r="C44" s="70"/>
      <c r="D44" s="70"/>
      <c r="E44" s="70"/>
      <c r="F44" s="71">
        <f>O37</f>
        <v>0</v>
      </c>
      <c r="G44" s="71"/>
      <c r="H44" s="23"/>
      <c r="I44" s="23"/>
      <c r="J44" s="23"/>
      <c r="L44" s="70" t="s">
        <v>20</v>
      </c>
      <c r="M44" s="70"/>
      <c r="N44" s="70"/>
      <c r="O44" s="71">
        <f>IF((O40-O41-O42)&gt;=0,0,O41-O40+O42)</f>
        <v>0</v>
      </c>
      <c r="P44" s="71"/>
    </row>
    <row r="45" spans="1:16" x14ac:dyDescent="0.2">
      <c r="A45" s="70" t="s">
        <v>6</v>
      </c>
      <c r="B45" s="70"/>
      <c r="C45" s="70"/>
      <c r="D45" s="70"/>
      <c r="E45" s="70"/>
      <c r="F45" s="71">
        <f>P37</f>
        <v>0</v>
      </c>
      <c r="G45" s="71"/>
      <c r="H45" s="23"/>
      <c r="I45" s="23"/>
      <c r="J45" s="23"/>
    </row>
    <row r="46" spans="1:16" x14ac:dyDescent="0.2">
      <c r="A46" s="70" t="s">
        <v>19</v>
      </c>
      <c r="B46" s="70"/>
      <c r="C46" s="70"/>
      <c r="D46" s="70"/>
      <c r="E46" s="70"/>
      <c r="F46" s="74">
        <v>0</v>
      </c>
      <c r="G46" s="74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71">
        <f>SUM(September!F48)</f>
        <v>0</v>
      </c>
      <c r="G47" s="71"/>
      <c r="H47" s="23"/>
      <c r="I47" s="23"/>
      <c r="J47" s="23"/>
    </row>
    <row r="48" spans="1:16" x14ac:dyDescent="0.2">
      <c r="A48" s="70" t="s">
        <v>21</v>
      </c>
      <c r="B48" s="70"/>
      <c r="C48" s="70"/>
      <c r="D48" s="70"/>
      <c r="E48" s="70"/>
      <c r="F48" s="71">
        <f>SUM(September!F49)</f>
        <v>0</v>
      </c>
      <c r="G48" s="71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71">
        <f>IF((F48-F47+F45+F46-F44)&gt;=0,0,F47-F48+F44-F45-F46)</f>
        <v>0</v>
      </c>
      <c r="G49" s="71"/>
      <c r="H49" s="23"/>
      <c r="I49" s="23"/>
      <c r="J49" s="23"/>
    </row>
    <row r="50" spans="1:12" x14ac:dyDescent="0.2">
      <c r="A50" s="70" t="s">
        <v>18</v>
      </c>
      <c r="B50" s="70"/>
      <c r="C50" s="70"/>
      <c r="D50" s="70"/>
      <c r="E50" s="70"/>
      <c r="F50" s="71">
        <f>IF((F47-F48+F44-F45-F46)&gt;=0,0,F48-F47+F45+F46-F44)</f>
        <v>0</v>
      </c>
      <c r="G50" s="71"/>
      <c r="H50" s="23"/>
      <c r="I50" s="23"/>
      <c r="J50" s="23"/>
    </row>
    <row r="51" spans="1:12" x14ac:dyDescent="0.2">
      <c r="F51" s="72"/>
      <c r="G51" s="72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</mergeCells>
  <phoneticPr fontId="0" type="noConversion"/>
  <printOptions horizontalCentered="1" gridLines="1"/>
  <pageMargins left="0.55118110236220474" right="0.15748031496062992" top="0.54" bottom="0.74803149606299213" header="0.51181102362204722" footer="0.51181102362204722"/>
  <pageSetup paperSize="9" orientation="landscape" horizontalDpi="4294967292" r:id="rId2"/>
  <headerFooter alignWithMargins="0">
    <oddFooter>&amp;L&amp;F - &amp;A&amp;CSeite&amp;P von &amp;N&amp;RDatum ...........................</oddFooter>
  </headerFooter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5"/>
  <sheetViews>
    <sheetView workbookViewId="0">
      <selection activeCell="O36" sqref="O36"/>
    </sheetView>
  </sheetViews>
  <sheetFormatPr baseColWidth="10" defaultRowHeight="12.75" x14ac:dyDescent="0.2"/>
  <cols>
    <col min="1" max="1" width="5.4257812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85546875" customWidth="1"/>
    <col min="12" max="16" width="8.7109375" customWidth="1"/>
  </cols>
  <sheetData>
    <row r="1" spans="1:16" ht="24" thickBot="1" x14ac:dyDescent="0.4">
      <c r="A1" s="75" t="s">
        <v>95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15"/>
      <c r="M4" s="22"/>
      <c r="N4" s="22"/>
      <c r="O4" s="22"/>
      <c r="P4" s="22"/>
    </row>
    <row r="5" spans="1:1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x14ac:dyDescent="0.2">
      <c r="A6" s="51">
        <v>1</v>
      </c>
      <c r="B6" s="51" t="s">
        <v>28</v>
      </c>
      <c r="C6" s="54"/>
      <c r="D6" s="54"/>
      <c r="E6" s="54"/>
      <c r="F6" s="54"/>
      <c r="G6" s="53">
        <f t="shared" ref="G6:G33" si="0">IF(E6=0,0,MOD(E6-D6,1))</f>
        <v>0</v>
      </c>
      <c r="H6" s="54"/>
      <c r="I6" s="54"/>
      <c r="J6" s="53">
        <f t="shared" ref="J6:J33" si="1">IF(H6=0,0,MOD(H6-F6,1))</f>
        <v>0</v>
      </c>
      <c r="K6" s="53">
        <f t="shared" ref="K6:K33" si="2">IF(D6&gt;=C6,D6-C6,MOD(D6-C6,1))+IF(F6&gt;=E6,F6-E6,MOD(F6-E6,1))+IF(I6&gt;=H6,I6-H6,MOD(I6-H6,1))</f>
        <v>0</v>
      </c>
      <c r="L6" s="54"/>
      <c r="M6" s="54"/>
      <c r="N6" s="54"/>
      <c r="O6" s="53">
        <f t="shared" ref="O6:O33" si="3">IF(N6&gt;=(K6+L6+M6),0,K6+L6+M6-N6)</f>
        <v>0</v>
      </c>
      <c r="P6" s="53">
        <f t="shared" ref="P6:P33" si="4">IF((K6+L6+M6)&gt;=N6,0,N6-K6-L6-M6)</f>
        <v>0</v>
      </c>
    </row>
    <row r="7" spans="1:16" x14ac:dyDescent="0.2">
      <c r="A7" s="44">
        <f t="shared" ref="A7:A33" si="5">SUM(A6,1)</f>
        <v>2</v>
      </c>
      <c r="B7" s="44" t="s">
        <v>29</v>
      </c>
      <c r="C7" s="57"/>
      <c r="D7" s="57"/>
      <c r="E7" s="57"/>
      <c r="F7" s="57"/>
      <c r="G7" s="43">
        <f t="shared" si="0"/>
        <v>0</v>
      </c>
      <c r="H7" s="57"/>
      <c r="I7" s="57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</row>
    <row r="8" spans="1:16" x14ac:dyDescent="0.2">
      <c r="A8" s="51">
        <f t="shared" si="5"/>
        <v>3</v>
      </c>
      <c r="B8" s="51" t="s">
        <v>30</v>
      </c>
      <c r="C8" s="54"/>
      <c r="D8" s="54"/>
      <c r="E8" s="54"/>
      <c r="F8" s="54"/>
      <c r="G8" s="53">
        <f t="shared" si="0"/>
        <v>0</v>
      </c>
      <c r="H8" s="54"/>
      <c r="I8" s="54"/>
      <c r="J8" s="53">
        <f t="shared" si="1"/>
        <v>0</v>
      </c>
      <c r="K8" s="53">
        <f t="shared" si="2"/>
        <v>0</v>
      </c>
      <c r="L8" s="54"/>
      <c r="M8" s="54"/>
      <c r="N8" s="54"/>
      <c r="O8" s="53">
        <f t="shared" si="3"/>
        <v>0</v>
      </c>
      <c r="P8" s="53">
        <f t="shared" si="4"/>
        <v>0</v>
      </c>
    </row>
    <row r="9" spans="1:16" x14ac:dyDescent="0.2">
      <c r="A9" s="44">
        <f t="shared" si="5"/>
        <v>4</v>
      </c>
      <c r="B9" s="44" t="s">
        <v>31</v>
      </c>
      <c r="C9" s="57"/>
      <c r="D9" s="57"/>
      <c r="E9" s="57"/>
      <c r="F9" s="57"/>
      <c r="G9" s="43">
        <f t="shared" si="0"/>
        <v>0</v>
      </c>
      <c r="H9" s="57"/>
      <c r="I9" s="57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</row>
    <row r="10" spans="1:16" x14ac:dyDescent="0.2">
      <c r="A10" s="44">
        <f t="shared" si="5"/>
        <v>5</v>
      </c>
      <c r="B10" s="44" t="s">
        <v>25</v>
      </c>
      <c r="C10" s="57"/>
      <c r="D10" s="57"/>
      <c r="E10" s="57"/>
      <c r="F10" s="57"/>
      <c r="G10" s="43">
        <f t="shared" si="0"/>
        <v>0</v>
      </c>
      <c r="H10" s="57"/>
      <c r="I10" s="57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16" s="47" customFormat="1" x14ac:dyDescent="0.2">
      <c r="A11" s="44">
        <f t="shared" si="5"/>
        <v>6</v>
      </c>
      <c r="B11" s="44" t="s">
        <v>26</v>
      </c>
      <c r="C11" s="57"/>
      <c r="D11" s="57"/>
      <c r="E11" s="57"/>
      <c r="F11" s="57"/>
      <c r="G11" s="43">
        <f t="shared" si="0"/>
        <v>0</v>
      </c>
      <c r="H11" s="57"/>
      <c r="I11" s="57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16" x14ac:dyDescent="0.2">
      <c r="A12" s="44">
        <f t="shared" si="5"/>
        <v>7</v>
      </c>
      <c r="B12" s="44" t="s">
        <v>27</v>
      </c>
      <c r="C12" s="57"/>
      <c r="D12" s="57"/>
      <c r="E12" s="57"/>
      <c r="F12" s="57"/>
      <c r="G12" s="43">
        <f t="shared" si="0"/>
        <v>0</v>
      </c>
      <c r="H12" s="57"/>
      <c r="I12" s="57"/>
      <c r="J12" s="43">
        <f t="shared" si="1"/>
        <v>0</v>
      </c>
      <c r="K12" s="43">
        <f t="shared" si="2"/>
        <v>0</v>
      </c>
      <c r="L12" s="57"/>
      <c r="M12" s="57"/>
      <c r="N12" s="57"/>
      <c r="O12" s="43">
        <f t="shared" si="3"/>
        <v>0</v>
      </c>
      <c r="P12" s="43">
        <f t="shared" si="4"/>
        <v>0</v>
      </c>
    </row>
    <row r="13" spans="1:16" x14ac:dyDescent="0.2">
      <c r="A13" s="44">
        <f t="shared" si="5"/>
        <v>8</v>
      </c>
      <c r="B13" s="44" t="s">
        <v>28</v>
      </c>
      <c r="C13" s="57"/>
      <c r="D13" s="57"/>
      <c r="E13" s="57"/>
      <c r="F13" s="57"/>
      <c r="G13" s="43">
        <f t="shared" si="0"/>
        <v>0</v>
      </c>
      <c r="H13" s="57"/>
      <c r="I13" s="57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</row>
    <row r="14" spans="1:16" x14ac:dyDescent="0.2">
      <c r="A14" s="44">
        <f t="shared" si="5"/>
        <v>9</v>
      </c>
      <c r="B14" s="44" t="s">
        <v>29</v>
      </c>
      <c r="C14" s="57"/>
      <c r="D14" s="57"/>
      <c r="E14" s="57"/>
      <c r="F14" s="57"/>
      <c r="G14" s="43">
        <f t="shared" si="0"/>
        <v>0</v>
      </c>
      <c r="H14" s="57"/>
      <c r="I14" s="57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</row>
    <row r="15" spans="1:16" x14ac:dyDescent="0.2">
      <c r="A15" s="51">
        <f t="shared" si="5"/>
        <v>10</v>
      </c>
      <c r="B15" s="51" t="s">
        <v>30</v>
      </c>
      <c r="C15" s="54"/>
      <c r="D15" s="54"/>
      <c r="E15" s="54"/>
      <c r="F15" s="54"/>
      <c r="G15" s="53">
        <f t="shared" si="0"/>
        <v>0</v>
      </c>
      <c r="H15" s="54"/>
      <c r="I15" s="54"/>
      <c r="J15" s="53">
        <f t="shared" si="1"/>
        <v>0</v>
      </c>
      <c r="K15" s="53">
        <f t="shared" si="2"/>
        <v>0</v>
      </c>
      <c r="L15" s="54"/>
      <c r="M15" s="54"/>
      <c r="N15" s="54"/>
      <c r="O15" s="53">
        <f t="shared" si="3"/>
        <v>0</v>
      </c>
      <c r="P15" s="53">
        <f t="shared" si="4"/>
        <v>0</v>
      </c>
    </row>
    <row r="16" spans="1:16" x14ac:dyDescent="0.2">
      <c r="A16" s="44">
        <f t="shared" si="5"/>
        <v>11</v>
      </c>
      <c r="B16" s="44" t="s">
        <v>31</v>
      </c>
      <c r="C16" s="57"/>
      <c r="D16" s="57"/>
      <c r="E16" s="57"/>
      <c r="F16" s="57"/>
      <c r="G16" s="43">
        <f t="shared" si="0"/>
        <v>0</v>
      </c>
      <c r="H16" s="57"/>
      <c r="I16" s="57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</row>
    <row r="17" spans="1:16" x14ac:dyDescent="0.2">
      <c r="A17" s="44">
        <f t="shared" si="5"/>
        <v>12</v>
      </c>
      <c r="B17" s="44" t="s">
        <v>25</v>
      </c>
      <c r="C17" s="57"/>
      <c r="D17" s="57"/>
      <c r="E17" s="57"/>
      <c r="F17" s="57"/>
      <c r="G17" s="43">
        <f t="shared" si="0"/>
        <v>0</v>
      </c>
      <c r="H17" s="57"/>
      <c r="I17" s="57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</row>
    <row r="18" spans="1:16" s="47" customFormat="1" x14ac:dyDescent="0.2">
      <c r="A18" s="44">
        <f t="shared" si="5"/>
        <v>13</v>
      </c>
      <c r="B18" s="44" t="s">
        <v>26</v>
      </c>
      <c r="C18" s="57"/>
      <c r="D18" s="57"/>
      <c r="E18" s="57"/>
      <c r="F18" s="57"/>
      <c r="G18" s="43">
        <f t="shared" si="0"/>
        <v>0</v>
      </c>
      <c r="H18" s="57"/>
      <c r="I18" s="57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16" x14ac:dyDescent="0.2">
      <c r="A19" s="44">
        <f t="shared" si="5"/>
        <v>14</v>
      </c>
      <c r="B19" s="44" t="s">
        <v>27</v>
      </c>
      <c r="C19" s="57"/>
      <c r="D19" s="57"/>
      <c r="E19" s="57"/>
      <c r="F19" s="57"/>
      <c r="G19" s="43">
        <f t="shared" si="0"/>
        <v>0</v>
      </c>
      <c r="H19" s="57"/>
      <c r="I19" s="57"/>
      <c r="J19" s="43">
        <f t="shared" si="1"/>
        <v>0</v>
      </c>
      <c r="K19" s="43">
        <f t="shared" si="2"/>
        <v>0</v>
      </c>
      <c r="L19" s="57"/>
      <c r="M19" s="57"/>
      <c r="N19" s="57"/>
      <c r="O19" s="43">
        <f t="shared" si="3"/>
        <v>0</v>
      </c>
      <c r="P19" s="43">
        <f t="shared" si="4"/>
        <v>0</v>
      </c>
    </row>
    <row r="20" spans="1:16" x14ac:dyDescent="0.2">
      <c r="A20" s="44">
        <f t="shared" si="5"/>
        <v>15</v>
      </c>
      <c r="B20" s="44" t="s">
        <v>28</v>
      </c>
      <c r="C20" s="57"/>
      <c r="D20" s="57"/>
      <c r="E20" s="57"/>
      <c r="F20" s="57"/>
      <c r="G20" s="43">
        <f t="shared" si="0"/>
        <v>0</v>
      </c>
      <c r="H20" s="57"/>
      <c r="I20" s="57"/>
      <c r="J20" s="43">
        <f t="shared" si="1"/>
        <v>0</v>
      </c>
      <c r="K20" s="43">
        <f t="shared" si="2"/>
        <v>0</v>
      </c>
      <c r="L20" s="57"/>
      <c r="M20" s="57"/>
      <c r="N20" s="57"/>
      <c r="O20" s="43">
        <f t="shared" si="3"/>
        <v>0</v>
      </c>
      <c r="P20" s="43">
        <f t="shared" si="4"/>
        <v>0</v>
      </c>
    </row>
    <row r="21" spans="1:16" x14ac:dyDescent="0.2">
      <c r="A21" s="44">
        <f t="shared" si="5"/>
        <v>16</v>
      </c>
      <c r="B21" s="44" t="s">
        <v>29</v>
      </c>
      <c r="C21" s="57"/>
      <c r="D21" s="57"/>
      <c r="E21" s="57"/>
      <c r="F21" s="57"/>
      <c r="G21" s="43">
        <f t="shared" si="0"/>
        <v>0</v>
      </c>
      <c r="H21" s="57"/>
      <c r="I21" s="57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16" x14ac:dyDescent="0.2">
      <c r="A22" s="51">
        <f t="shared" si="5"/>
        <v>17</v>
      </c>
      <c r="B22" s="51" t="s">
        <v>30</v>
      </c>
      <c r="C22" s="54"/>
      <c r="D22" s="54"/>
      <c r="E22" s="54"/>
      <c r="F22" s="54"/>
      <c r="G22" s="53">
        <f t="shared" si="0"/>
        <v>0</v>
      </c>
      <c r="H22" s="54"/>
      <c r="I22" s="54"/>
      <c r="J22" s="53">
        <f t="shared" si="1"/>
        <v>0</v>
      </c>
      <c r="K22" s="53">
        <f t="shared" si="2"/>
        <v>0</v>
      </c>
      <c r="L22" s="54"/>
      <c r="M22" s="54"/>
      <c r="N22" s="54"/>
      <c r="O22" s="53">
        <f t="shared" si="3"/>
        <v>0</v>
      </c>
      <c r="P22" s="53">
        <f t="shared" si="4"/>
        <v>0</v>
      </c>
    </row>
    <row r="23" spans="1:16" x14ac:dyDescent="0.2">
      <c r="A23" s="44">
        <f t="shared" si="5"/>
        <v>18</v>
      </c>
      <c r="B23" s="44" t="s">
        <v>31</v>
      </c>
      <c r="C23" s="57"/>
      <c r="D23" s="57"/>
      <c r="E23" s="57"/>
      <c r="F23" s="57"/>
      <c r="G23" s="43">
        <f t="shared" si="0"/>
        <v>0</v>
      </c>
      <c r="H23" s="57"/>
      <c r="I23" s="57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</row>
    <row r="24" spans="1:16" x14ac:dyDescent="0.2">
      <c r="A24" s="44">
        <f t="shared" si="5"/>
        <v>19</v>
      </c>
      <c r="B24" s="44" t="s">
        <v>25</v>
      </c>
      <c r="C24" s="57"/>
      <c r="D24" s="57"/>
      <c r="E24" s="57"/>
      <c r="F24" s="57"/>
      <c r="G24" s="43">
        <f t="shared" si="0"/>
        <v>0</v>
      </c>
      <c r="H24" s="57"/>
      <c r="I24" s="57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16" s="47" customFormat="1" x14ac:dyDescent="0.2">
      <c r="A25" s="44">
        <f t="shared" si="5"/>
        <v>20</v>
      </c>
      <c r="B25" s="44" t="s">
        <v>26</v>
      </c>
      <c r="C25" s="57"/>
      <c r="D25" s="57"/>
      <c r="E25" s="57"/>
      <c r="F25" s="57"/>
      <c r="G25" s="43">
        <f t="shared" si="0"/>
        <v>0</v>
      </c>
      <c r="H25" s="57"/>
      <c r="I25" s="57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</row>
    <row r="26" spans="1:16" x14ac:dyDescent="0.2">
      <c r="A26" s="44">
        <f t="shared" si="5"/>
        <v>21</v>
      </c>
      <c r="B26" s="44" t="s">
        <v>27</v>
      </c>
      <c r="C26" s="57"/>
      <c r="D26" s="57"/>
      <c r="E26" s="57"/>
      <c r="F26" s="57"/>
      <c r="G26" s="43">
        <f t="shared" si="0"/>
        <v>0</v>
      </c>
      <c r="H26" s="57"/>
      <c r="I26" s="57"/>
      <c r="J26" s="43">
        <f t="shared" si="1"/>
        <v>0</v>
      </c>
      <c r="K26" s="43">
        <f t="shared" si="2"/>
        <v>0</v>
      </c>
      <c r="L26" s="57"/>
      <c r="M26" s="57"/>
      <c r="N26" s="57"/>
      <c r="O26" s="43">
        <f t="shared" si="3"/>
        <v>0</v>
      </c>
      <c r="P26" s="43">
        <f t="shared" si="4"/>
        <v>0</v>
      </c>
    </row>
    <row r="27" spans="1:16" x14ac:dyDescent="0.2">
      <c r="A27" s="44">
        <f t="shared" si="5"/>
        <v>22</v>
      </c>
      <c r="B27" s="44" t="s">
        <v>28</v>
      </c>
      <c r="C27" s="57"/>
      <c r="D27" s="57"/>
      <c r="E27" s="57"/>
      <c r="F27" s="57"/>
      <c r="G27" s="43">
        <f t="shared" si="0"/>
        <v>0</v>
      </c>
      <c r="H27" s="57"/>
      <c r="I27" s="57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</row>
    <row r="28" spans="1:16" x14ac:dyDescent="0.2">
      <c r="A28" s="44">
        <f t="shared" si="5"/>
        <v>23</v>
      </c>
      <c r="B28" s="44" t="s">
        <v>29</v>
      </c>
      <c r="C28" s="57"/>
      <c r="D28" s="57"/>
      <c r="E28" s="57"/>
      <c r="F28" s="57"/>
      <c r="G28" s="43">
        <f t="shared" si="0"/>
        <v>0</v>
      </c>
      <c r="H28" s="57"/>
      <c r="I28" s="57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16" x14ac:dyDescent="0.2">
      <c r="A29" s="51">
        <f t="shared" si="5"/>
        <v>24</v>
      </c>
      <c r="B29" s="51" t="s">
        <v>30</v>
      </c>
      <c r="C29" s="54"/>
      <c r="D29" s="54"/>
      <c r="E29" s="54"/>
      <c r="F29" s="54"/>
      <c r="G29" s="53">
        <f t="shared" si="0"/>
        <v>0</v>
      </c>
      <c r="H29" s="54"/>
      <c r="I29" s="54"/>
      <c r="J29" s="53">
        <f t="shared" si="1"/>
        <v>0</v>
      </c>
      <c r="K29" s="53">
        <f t="shared" si="2"/>
        <v>0</v>
      </c>
      <c r="L29" s="54"/>
      <c r="M29" s="54"/>
      <c r="N29" s="54"/>
      <c r="O29" s="53">
        <f t="shared" si="3"/>
        <v>0</v>
      </c>
      <c r="P29" s="53">
        <f t="shared" si="4"/>
        <v>0</v>
      </c>
    </row>
    <row r="30" spans="1:16" x14ac:dyDescent="0.2">
      <c r="A30" s="44">
        <f t="shared" si="5"/>
        <v>25</v>
      </c>
      <c r="B30" s="44" t="s">
        <v>31</v>
      </c>
      <c r="C30" s="57"/>
      <c r="D30" s="57"/>
      <c r="E30" s="57"/>
      <c r="F30" s="57"/>
      <c r="G30" s="43">
        <f t="shared" si="0"/>
        <v>0</v>
      </c>
      <c r="H30" s="57"/>
      <c r="I30" s="57"/>
      <c r="J30" s="43">
        <f t="shared" si="1"/>
        <v>0</v>
      </c>
      <c r="K30" s="43">
        <f t="shared" si="2"/>
        <v>0</v>
      </c>
      <c r="L30" s="57"/>
      <c r="M30" s="57"/>
      <c r="N30" s="57"/>
      <c r="O30" s="43">
        <f t="shared" si="3"/>
        <v>0</v>
      </c>
      <c r="P30" s="43">
        <f t="shared" si="4"/>
        <v>0</v>
      </c>
    </row>
    <row r="31" spans="1:16" x14ac:dyDescent="0.2">
      <c r="A31" s="44">
        <f t="shared" si="5"/>
        <v>26</v>
      </c>
      <c r="B31" s="44" t="s">
        <v>25</v>
      </c>
      <c r="C31" s="57"/>
      <c r="D31" s="57"/>
      <c r="E31" s="57"/>
      <c r="F31" s="57"/>
      <c r="G31" s="43">
        <f t="shared" si="0"/>
        <v>0</v>
      </c>
      <c r="H31" s="57"/>
      <c r="I31" s="57"/>
      <c r="J31" s="43">
        <f t="shared" si="1"/>
        <v>0</v>
      </c>
      <c r="K31" s="43">
        <f t="shared" si="2"/>
        <v>0</v>
      </c>
      <c r="L31" s="57"/>
      <c r="M31" s="57"/>
      <c r="N31" s="57"/>
      <c r="O31" s="43">
        <f t="shared" si="3"/>
        <v>0</v>
      </c>
      <c r="P31" s="43">
        <f t="shared" si="4"/>
        <v>0</v>
      </c>
    </row>
    <row r="32" spans="1:16" s="47" customFormat="1" x14ac:dyDescent="0.2">
      <c r="A32" s="44">
        <f t="shared" si="5"/>
        <v>27</v>
      </c>
      <c r="B32" s="44" t="s">
        <v>26</v>
      </c>
      <c r="C32" s="57"/>
      <c r="D32" s="57"/>
      <c r="E32" s="57"/>
      <c r="F32" s="57"/>
      <c r="G32" s="43">
        <f t="shared" si="0"/>
        <v>0</v>
      </c>
      <c r="H32" s="57"/>
      <c r="I32" s="57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x14ac:dyDescent="0.2">
      <c r="A33" s="44">
        <f t="shared" si="5"/>
        <v>28</v>
      </c>
      <c r="B33" s="44" t="s">
        <v>27</v>
      </c>
      <c r="C33" s="56"/>
      <c r="D33" s="56"/>
      <c r="E33" s="56"/>
      <c r="F33" s="56"/>
      <c r="G33" s="43">
        <f t="shared" si="0"/>
        <v>0</v>
      </c>
      <c r="H33" s="56"/>
      <c r="I33" s="56"/>
      <c r="J33" s="43">
        <f t="shared" si="1"/>
        <v>0</v>
      </c>
      <c r="K33" s="43">
        <f t="shared" si="2"/>
        <v>0</v>
      </c>
      <c r="L33" s="57"/>
      <c r="M33" s="57"/>
      <c r="N33" s="57"/>
      <c r="O33" s="43">
        <f t="shared" si="3"/>
        <v>0</v>
      </c>
      <c r="P33" s="43">
        <f t="shared" si="4"/>
        <v>0</v>
      </c>
    </row>
    <row r="34" spans="1:16" x14ac:dyDescent="0.2">
      <c r="A34" s="44">
        <v>29</v>
      </c>
      <c r="B34" s="44" t="s">
        <v>28</v>
      </c>
      <c r="C34" s="57"/>
      <c r="D34" s="57"/>
      <c r="E34" s="57"/>
      <c r="F34" s="57"/>
      <c r="G34" s="43">
        <f t="shared" ref="G34:G35" si="6">IF(E34=0,0,MOD(E34-D34,1))</f>
        <v>0</v>
      </c>
      <c r="H34" s="57"/>
      <c r="I34" s="57"/>
      <c r="J34" s="43">
        <f t="shared" ref="J34:J35" si="7">IF(H34=0,0,MOD(H34-F34,1))</f>
        <v>0</v>
      </c>
      <c r="K34" s="43">
        <f t="shared" ref="K34:K35" si="8">IF(D34&gt;=C34,D34-C34,MOD(D34-C34,1))+IF(F34&gt;=E34,F34-E34,MOD(F34-E34,1))+IF(I34&gt;=H34,I34-H34,MOD(I34-H34,1))</f>
        <v>0</v>
      </c>
      <c r="L34" s="57"/>
      <c r="M34" s="57"/>
      <c r="N34" s="57"/>
      <c r="O34" s="43">
        <f t="shared" ref="O34:O35" si="9">IF(N34&gt;=(K34+L34+M34),0,K34+L34+M34-N34)</f>
        <v>0</v>
      </c>
      <c r="P34" s="43">
        <f t="shared" ref="P34:P35" si="10">IF((K34+L34+M34)&gt;=N34,0,N34-K34-L34-M34)</f>
        <v>0</v>
      </c>
    </row>
    <row r="35" spans="1:16" x14ac:dyDescent="0.2">
      <c r="A35" s="44">
        <v>30</v>
      </c>
      <c r="B35" s="44" t="s">
        <v>29</v>
      </c>
      <c r="C35" s="56"/>
      <c r="D35" s="56"/>
      <c r="E35" s="56"/>
      <c r="F35" s="56"/>
      <c r="G35" s="43">
        <f t="shared" si="6"/>
        <v>0</v>
      </c>
      <c r="H35" s="56"/>
      <c r="I35" s="56"/>
      <c r="J35" s="43">
        <f t="shared" si="7"/>
        <v>0</v>
      </c>
      <c r="K35" s="43">
        <f t="shared" si="8"/>
        <v>0</v>
      </c>
      <c r="L35" s="57"/>
      <c r="M35" s="57"/>
      <c r="N35" s="57"/>
      <c r="O35" s="43">
        <f t="shared" si="9"/>
        <v>0</v>
      </c>
      <c r="P35" s="43">
        <f t="shared" si="10"/>
        <v>0</v>
      </c>
    </row>
    <row r="36" spans="1:16" x14ac:dyDescent="0.2">
      <c r="A36" s="15" t="s">
        <v>33</v>
      </c>
      <c r="B36" s="15"/>
      <c r="C36" s="16"/>
      <c r="D36" s="16"/>
      <c r="E36" s="16"/>
      <c r="F36" s="16"/>
      <c r="G36" s="16"/>
      <c r="H36" s="16"/>
      <c r="I36" s="16"/>
      <c r="J36" s="16"/>
      <c r="K36" s="16">
        <f>SUM(K6:K35)</f>
        <v>0</v>
      </c>
      <c r="L36" s="16">
        <f t="shared" ref="L36:P36" si="11">SUM(L6:L35)</f>
        <v>0</v>
      </c>
      <c r="M36" s="16">
        <f t="shared" si="11"/>
        <v>0</v>
      </c>
      <c r="N36" s="16">
        <f t="shared" si="11"/>
        <v>0</v>
      </c>
      <c r="O36" s="16">
        <f t="shared" si="11"/>
        <v>0</v>
      </c>
      <c r="P36" s="16">
        <f t="shared" si="11"/>
        <v>0</v>
      </c>
    </row>
    <row r="39" spans="1:16" x14ac:dyDescent="0.2">
      <c r="A39" s="70" t="s">
        <v>4</v>
      </c>
      <c r="B39" s="70"/>
      <c r="C39" s="70"/>
      <c r="D39" s="70"/>
      <c r="E39" s="70"/>
      <c r="F39" s="71">
        <f>N36</f>
        <v>0</v>
      </c>
      <c r="G39" s="71"/>
      <c r="H39" s="23"/>
      <c r="I39" s="23"/>
      <c r="J39" s="23"/>
      <c r="L39" s="70" t="s">
        <v>15</v>
      </c>
      <c r="M39" s="70"/>
      <c r="N39" s="70"/>
      <c r="O39" s="73">
        <f>SUM(Oktober!O43)</f>
        <v>0</v>
      </c>
      <c r="P39" s="73"/>
    </row>
    <row r="40" spans="1:16" x14ac:dyDescent="0.2">
      <c r="A40" s="70" t="s">
        <v>3</v>
      </c>
      <c r="B40" s="70"/>
      <c r="C40" s="70"/>
      <c r="D40" s="70"/>
      <c r="E40" s="70"/>
      <c r="F40" s="71">
        <f>K36</f>
        <v>0</v>
      </c>
      <c r="G40" s="71"/>
      <c r="H40" s="23"/>
      <c r="I40" s="23"/>
      <c r="J40" s="23"/>
      <c r="L40" s="70" t="s">
        <v>22</v>
      </c>
      <c r="M40" s="70"/>
      <c r="N40" s="70"/>
      <c r="O40" s="73">
        <f>SUM(Oktober!O44)</f>
        <v>0</v>
      </c>
      <c r="P40" s="73"/>
    </row>
    <row r="41" spans="1:16" x14ac:dyDescent="0.2">
      <c r="A41" s="70" t="s">
        <v>17</v>
      </c>
      <c r="B41" s="70"/>
      <c r="C41" s="70"/>
      <c r="D41" s="70"/>
      <c r="E41" s="70"/>
      <c r="F41" s="71">
        <f>M36</f>
        <v>0</v>
      </c>
      <c r="G41" s="71"/>
      <c r="H41" s="23"/>
      <c r="I41" s="23"/>
      <c r="J41" s="23"/>
      <c r="L41" s="70" t="s">
        <v>10</v>
      </c>
      <c r="M41" s="70"/>
      <c r="N41" s="70"/>
      <c r="O41" s="71">
        <f>L36</f>
        <v>0</v>
      </c>
      <c r="P41" s="71"/>
    </row>
    <row r="42" spans="1:16" x14ac:dyDescent="0.2">
      <c r="A42" s="70" t="s">
        <v>10</v>
      </c>
      <c r="B42" s="70"/>
      <c r="C42" s="70"/>
      <c r="D42" s="70"/>
      <c r="E42" s="70"/>
      <c r="F42" s="71">
        <f>L36</f>
        <v>0</v>
      </c>
      <c r="G42" s="71"/>
      <c r="H42" s="23"/>
      <c r="I42" s="23"/>
      <c r="J42" s="23"/>
      <c r="L42" s="70" t="s">
        <v>11</v>
      </c>
      <c r="M42" s="70"/>
      <c r="N42" s="70"/>
      <c r="O42" s="71">
        <f>IF((O40-O39+O41)&gt;=0,0,O39-O40-O41)</f>
        <v>0</v>
      </c>
      <c r="P42" s="71"/>
    </row>
    <row r="43" spans="1:16" x14ac:dyDescent="0.2">
      <c r="A43" s="70" t="s">
        <v>5</v>
      </c>
      <c r="B43" s="70"/>
      <c r="C43" s="70"/>
      <c r="D43" s="70"/>
      <c r="E43" s="70"/>
      <c r="F43" s="71">
        <f>O36</f>
        <v>0</v>
      </c>
      <c r="G43" s="71"/>
      <c r="H43" s="23"/>
      <c r="I43" s="23"/>
      <c r="J43" s="23"/>
      <c r="L43" s="70" t="s">
        <v>20</v>
      </c>
      <c r="M43" s="70"/>
      <c r="N43" s="70"/>
      <c r="O43" s="71">
        <f>IF((O39-O40-O41)&gt;=0,0,O40-O39+O41)</f>
        <v>0</v>
      </c>
      <c r="P43" s="71"/>
    </row>
    <row r="44" spans="1:16" x14ac:dyDescent="0.2">
      <c r="A44" s="70" t="s">
        <v>6</v>
      </c>
      <c r="B44" s="70"/>
      <c r="C44" s="70"/>
      <c r="D44" s="70"/>
      <c r="E44" s="70"/>
      <c r="F44" s="71">
        <f>P36</f>
        <v>0</v>
      </c>
      <c r="G44" s="71"/>
      <c r="H44" s="23"/>
      <c r="I44" s="23"/>
      <c r="J44" s="23"/>
    </row>
    <row r="45" spans="1:16" x14ac:dyDescent="0.2">
      <c r="A45" s="70" t="s">
        <v>19</v>
      </c>
      <c r="B45" s="70"/>
      <c r="C45" s="70"/>
      <c r="D45" s="70"/>
      <c r="E45" s="70"/>
      <c r="F45" s="74">
        <v>0</v>
      </c>
      <c r="G45" s="74"/>
      <c r="H45" s="24"/>
      <c r="I45" s="24"/>
      <c r="J45" s="24"/>
    </row>
    <row r="46" spans="1:16" x14ac:dyDescent="0.2">
      <c r="A46" s="8" t="s">
        <v>8</v>
      </c>
      <c r="B46" s="8"/>
      <c r="C46" s="8"/>
      <c r="D46" s="8"/>
      <c r="E46" s="8"/>
      <c r="F46" s="71">
        <f>SUM(Oktober!F49)</f>
        <v>0</v>
      </c>
      <c r="G46" s="71"/>
      <c r="H46" s="23"/>
      <c r="I46" s="23"/>
      <c r="J46" s="23"/>
    </row>
    <row r="47" spans="1:16" x14ac:dyDescent="0.2">
      <c r="A47" s="70" t="s">
        <v>21</v>
      </c>
      <c r="B47" s="70"/>
      <c r="C47" s="70"/>
      <c r="D47" s="70"/>
      <c r="E47" s="70"/>
      <c r="F47" s="71">
        <f>SUM(Oktober!F50)</f>
        <v>0</v>
      </c>
      <c r="G47" s="71"/>
      <c r="H47" s="23"/>
      <c r="I47" s="23"/>
      <c r="J47" s="23"/>
    </row>
    <row r="48" spans="1:16" x14ac:dyDescent="0.2">
      <c r="A48" s="8" t="s">
        <v>9</v>
      </c>
      <c r="B48" s="8"/>
      <c r="C48" s="8"/>
      <c r="D48" s="8"/>
      <c r="E48" s="8"/>
      <c r="F48" s="71">
        <f>IF((F47-F46+F44+F45-F43)&gt;=0,0,F46-F47+F43-F44-F45)</f>
        <v>0</v>
      </c>
      <c r="G48" s="71"/>
      <c r="H48" s="23"/>
      <c r="I48" s="23"/>
      <c r="J48" s="23"/>
    </row>
    <row r="49" spans="1:12" x14ac:dyDescent="0.2">
      <c r="A49" s="70" t="s">
        <v>18</v>
      </c>
      <c r="B49" s="70"/>
      <c r="C49" s="70"/>
      <c r="D49" s="70"/>
      <c r="E49" s="70"/>
      <c r="F49" s="71">
        <f>IF((F46-F47+F43-F44-F45)&gt;=0,0,F47-F46+F44+F45-F43)</f>
        <v>0</v>
      </c>
      <c r="G49" s="71"/>
      <c r="H49" s="23"/>
      <c r="I49" s="23"/>
      <c r="J49" s="23"/>
    </row>
    <row r="50" spans="1:12" x14ac:dyDescent="0.2">
      <c r="F50" s="72"/>
      <c r="G50" s="72"/>
      <c r="H50" s="18"/>
      <c r="I50" s="18"/>
      <c r="J50" s="18"/>
    </row>
    <row r="54" spans="1:12" x14ac:dyDescent="0.2">
      <c r="A54" s="19" t="s">
        <v>36</v>
      </c>
      <c r="L54" s="19" t="s">
        <v>36</v>
      </c>
    </row>
    <row r="55" spans="1:12" x14ac:dyDescent="0.2">
      <c r="A55" t="s">
        <v>34</v>
      </c>
      <c r="L55" t="s">
        <v>35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L43:N43"/>
    <mergeCell ref="A44:E44"/>
    <mergeCell ref="O41:P41"/>
    <mergeCell ref="F42:G42"/>
    <mergeCell ref="O42:P42"/>
    <mergeCell ref="F43:G43"/>
    <mergeCell ref="L41:N41"/>
    <mergeCell ref="O43:P43"/>
    <mergeCell ref="L42:N42"/>
    <mergeCell ref="F44:G44"/>
    <mergeCell ref="A41:E41"/>
    <mergeCell ref="A42:E42"/>
    <mergeCell ref="F41:G41"/>
    <mergeCell ref="A43:E43"/>
    <mergeCell ref="A1:P1"/>
    <mergeCell ref="F39:G39"/>
    <mergeCell ref="O39:P39"/>
    <mergeCell ref="F40:G40"/>
    <mergeCell ref="O40:P40"/>
    <mergeCell ref="A39:E39"/>
    <mergeCell ref="L39:N39"/>
    <mergeCell ref="L40:N40"/>
    <mergeCell ref="A40:E40"/>
    <mergeCell ref="E4:F4"/>
    <mergeCell ref="H4:I4"/>
    <mergeCell ref="C4:D4"/>
    <mergeCell ref="A49:E49"/>
    <mergeCell ref="A45:E45"/>
    <mergeCell ref="F50:G50"/>
    <mergeCell ref="F45:G45"/>
    <mergeCell ref="F46:G46"/>
    <mergeCell ref="F48:G48"/>
    <mergeCell ref="F49:G49"/>
    <mergeCell ref="A47:E47"/>
    <mergeCell ref="F47:G47"/>
  </mergeCells>
  <phoneticPr fontId="0" type="noConversion"/>
  <printOptions horizontalCentered="1" gridLines="1"/>
  <pageMargins left="0.51181102362204722" right="0.15748031496062992" top="0.51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</oddFooter>
  </headerFooter>
  <rowBreaks count="1" manualBreakCount="1">
    <brk id="3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6"/>
  <sheetViews>
    <sheetView tabSelected="1" workbookViewId="0">
      <selection activeCell="M37" sqref="M37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5" t="s">
        <v>96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15"/>
      <c r="M4" s="22"/>
      <c r="N4" s="22"/>
      <c r="O4" s="22"/>
      <c r="P4" s="22"/>
    </row>
    <row r="5" spans="1:16" s="2" customFormat="1" x14ac:dyDescent="0.2">
      <c r="A5" s="3" t="s">
        <v>23</v>
      </c>
      <c r="B5" s="62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x14ac:dyDescent="0.2">
      <c r="A6" s="51">
        <v>1</v>
      </c>
      <c r="B6" s="51" t="s">
        <v>30</v>
      </c>
      <c r="C6" s="54"/>
      <c r="D6" s="54"/>
      <c r="E6" s="54"/>
      <c r="F6" s="54"/>
      <c r="G6" s="53">
        <f t="shared" ref="G6:G34" si="0">IF(E6=0,0,MOD(E6-D6,1))</f>
        <v>0</v>
      </c>
      <c r="H6" s="54"/>
      <c r="I6" s="54"/>
      <c r="J6" s="53">
        <f t="shared" ref="J6:J34" si="1">IF(H6=0,0,MOD(H6-F6,1))</f>
        <v>0</v>
      </c>
      <c r="K6" s="53">
        <f t="shared" ref="K6:K34" si="2">IF(D6&gt;=C6,D6-C6,MOD(D6-C6,1))+IF(F6&gt;=E6,F6-E6,MOD(F6-E6,1))+IF(I6&gt;=H6,I6-H6,MOD(I6-H6,1))</f>
        <v>0</v>
      </c>
      <c r="L6" s="54"/>
      <c r="M6" s="54"/>
      <c r="N6" s="54"/>
      <c r="O6" s="53">
        <f t="shared" ref="O6:O34" si="3">IF(N6&gt;=(K6+L6+M6),0,K6+L6+M6-N6)</f>
        <v>0</v>
      </c>
      <c r="P6" s="53">
        <f t="shared" ref="P6:P34" si="4">IF((K6+L6+M6)&gt;=N6,0,N6-K6-L6-M6)</f>
        <v>0</v>
      </c>
    </row>
    <row r="7" spans="1:16" x14ac:dyDescent="0.2">
      <c r="A7" s="44">
        <f t="shared" ref="A7:A36" si="5">SUM(A6,1)</f>
        <v>2</v>
      </c>
      <c r="B7" s="44" t="s">
        <v>31</v>
      </c>
      <c r="C7" s="57"/>
      <c r="D7" s="57"/>
      <c r="E7" s="57"/>
      <c r="F7" s="57"/>
      <c r="G7" s="43">
        <f t="shared" si="0"/>
        <v>0</v>
      </c>
      <c r="H7" s="57"/>
      <c r="I7" s="57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</row>
    <row r="8" spans="1:16" x14ac:dyDescent="0.2">
      <c r="A8" s="44">
        <f>SUM(A7,1)</f>
        <v>3</v>
      </c>
      <c r="B8" s="44" t="s">
        <v>25</v>
      </c>
      <c r="C8" s="57"/>
      <c r="D8" s="57"/>
      <c r="E8" s="57"/>
      <c r="F8" s="57"/>
      <c r="G8" s="43">
        <f t="shared" si="0"/>
        <v>0</v>
      </c>
      <c r="H8" s="57"/>
      <c r="I8" s="57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</row>
    <row r="9" spans="1:16" s="47" customFormat="1" x14ac:dyDescent="0.2">
      <c r="A9" s="44">
        <f t="shared" si="5"/>
        <v>4</v>
      </c>
      <c r="B9" s="44" t="s">
        <v>26</v>
      </c>
      <c r="C9" s="57"/>
      <c r="D9" s="57"/>
      <c r="E9" s="57"/>
      <c r="F9" s="57"/>
      <c r="G9" s="43">
        <f t="shared" si="0"/>
        <v>0</v>
      </c>
      <c r="H9" s="57"/>
      <c r="I9" s="57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</row>
    <row r="10" spans="1:16" x14ac:dyDescent="0.2">
      <c r="A10" s="44">
        <f t="shared" si="5"/>
        <v>5</v>
      </c>
      <c r="B10" s="44" t="s">
        <v>27</v>
      </c>
      <c r="C10" s="57"/>
      <c r="D10" s="57"/>
      <c r="E10" s="57"/>
      <c r="F10" s="57"/>
      <c r="G10" s="43">
        <f t="shared" si="0"/>
        <v>0</v>
      </c>
      <c r="H10" s="57"/>
      <c r="I10" s="57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16" s="47" customFormat="1" x14ac:dyDescent="0.2">
      <c r="A11" s="44">
        <f t="shared" si="5"/>
        <v>6</v>
      </c>
      <c r="B11" s="44" t="s">
        <v>28</v>
      </c>
      <c r="C11" s="57"/>
      <c r="D11" s="57"/>
      <c r="E11" s="57"/>
      <c r="F11" s="57"/>
      <c r="G11" s="43">
        <f t="shared" si="0"/>
        <v>0</v>
      </c>
      <c r="H11" s="57"/>
      <c r="I11" s="57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16" x14ac:dyDescent="0.2">
      <c r="A12" s="44">
        <f t="shared" si="5"/>
        <v>7</v>
      </c>
      <c r="B12" s="44" t="s">
        <v>29</v>
      </c>
      <c r="C12" s="57"/>
      <c r="D12" s="57"/>
      <c r="E12" s="57"/>
      <c r="F12" s="57"/>
      <c r="G12" s="43">
        <f t="shared" si="0"/>
        <v>0</v>
      </c>
      <c r="H12" s="57"/>
      <c r="I12" s="57"/>
      <c r="J12" s="43">
        <f t="shared" si="1"/>
        <v>0</v>
      </c>
      <c r="K12" s="43">
        <f t="shared" si="2"/>
        <v>0</v>
      </c>
      <c r="L12" s="57"/>
      <c r="M12" s="57"/>
      <c r="N12" s="57"/>
      <c r="O12" s="43">
        <f t="shared" si="3"/>
        <v>0</v>
      </c>
      <c r="P12" s="43">
        <f t="shared" si="4"/>
        <v>0</v>
      </c>
    </row>
    <row r="13" spans="1:16" x14ac:dyDescent="0.2">
      <c r="A13" s="51">
        <f t="shared" si="5"/>
        <v>8</v>
      </c>
      <c r="B13" s="51" t="s">
        <v>30</v>
      </c>
      <c r="C13" s="54"/>
      <c r="D13" s="54"/>
      <c r="E13" s="54"/>
      <c r="F13" s="54"/>
      <c r="G13" s="53">
        <f t="shared" si="0"/>
        <v>0</v>
      </c>
      <c r="H13" s="54"/>
      <c r="I13" s="54"/>
      <c r="J13" s="53">
        <f t="shared" si="1"/>
        <v>0</v>
      </c>
      <c r="K13" s="53">
        <f t="shared" si="2"/>
        <v>0</v>
      </c>
      <c r="L13" s="54"/>
      <c r="M13" s="54"/>
      <c r="N13" s="54"/>
      <c r="O13" s="53">
        <f t="shared" si="3"/>
        <v>0</v>
      </c>
      <c r="P13" s="53">
        <f t="shared" si="4"/>
        <v>0</v>
      </c>
    </row>
    <row r="14" spans="1:16" x14ac:dyDescent="0.2">
      <c r="A14" s="44">
        <f t="shared" si="5"/>
        <v>9</v>
      </c>
      <c r="B14" s="44" t="s">
        <v>31</v>
      </c>
      <c r="C14" s="57"/>
      <c r="D14" s="57"/>
      <c r="E14" s="57"/>
      <c r="F14" s="57"/>
      <c r="G14" s="43">
        <f t="shared" si="0"/>
        <v>0</v>
      </c>
      <c r="H14" s="57"/>
      <c r="I14" s="57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</row>
    <row r="15" spans="1:16" x14ac:dyDescent="0.2">
      <c r="A15" s="44">
        <f t="shared" si="5"/>
        <v>10</v>
      </c>
      <c r="B15" s="44" t="s">
        <v>25</v>
      </c>
      <c r="C15" s="57"/>
      <c r="D15" s="57"/>
      <c r="E15" s="57"/>
      <c r="F15" s="57"/>
      <c r="G15" s="43">
        <f t="shared" si="0"/>
        <v>0</v>
      </c>
      <c r="H15" s="57"/>
      <c r="I15" s="57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</row>
    <row r="16" spans="1:16" s="47" customFormat="1" x14ac:dyDescent="0.2">
      <c r="A16" s="44">
        <f t="shared" si="5"/>
        <v>11</v>
      </c>
      <c r="B16" s="44" t="s">
        <v>26</v>
      </c>
      <c r="C16" s="57"/>
      <c r="D16" s="57"/>
      <c r="E16" s="57"/>
      <c r="F16" s="57"/>
      <c r="G16" s="43">
        <f t="shared" si="0"/>
        <v>0</v>
      </c>
      <c r="H16" s="57"/>
      <c r="I16" s="57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</row>
    <row r="17" spans="1:16" x14ac:dyDescent="0.2">
      <c r="A17" s="44">
        <f t="shared" si="5"/>
        <v>12</v>
      </c>
      <c r="B17" s="44" t="s">
        <v>27</v>
      </c>
      <c r="C17" s="57"/>
      <c r="D17" s="57"/>
      <c r="E17" s="57"/>
      <c r="F17" s="57"/>
      <c r="G17" s="43">
        <f t="shared" si="0"/>
        <v>0</v>
      </c>
      <c r="H17" s="57"/>
      <c r="I17" s="57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</row>
    <row r="18" spans="1:16" x14ac:dyDescent="0.2">
      <c r="A18" s="44">
        <f t="shared" si="5"/>
        <v>13</v>
      </c>
      <c r="B18" s="44" t="s">
        <v>28</v>
      </c>
      <c r="C18" s="57"/>
      <c r="D18" s="57"/>
      <c r="E18" s="57"/>
      <c r="F18" s="57"/>
      <c r="G18" s="43">
        <f t="shared" si="0"/>
        <v>0</v>
      </c>
      <c r="H18" s="57"/>
      <c r="I18" s="57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16" x14ac:dyDescent="0.2">
      <c r="A19" s="44">
        <f t="shared" si="5"/>
        <v>14</v>
      </c>
      <c r="B19" s="44" t="s">
        <v>29</v>
      </c>
      <c r="C19" s="57"/>
      <c r="D19" s="57"/>
      <c r="E19" s="57"/>
      <c r="F19" s="57"/>
      <c r="G19" s="43">
        <f t="shared" si="0"/>
        <v>0</v>
      </c>
      <c r="H19" s="57"/>
      <c r="I19" s="57"/>
      <c r="J19" s="43">
        <f t="shared" si="1"/>
        <v>0</v>
      </c>
      <c r="K19" s="43">
        <f t="shared" si="2"/>
        <v>0</v>
      </c>
      <c r="L19" s="57"/>
      <c r="M19" s="57"/>
      <c r="N19" s="57"/>
      <c r="O19" s="43">
        <f t="shared" si="3"/>
        <v>0</v>
      </c>
      <c r="P19" s="43">
        <f t="shared" si="4"/>
        <v>0</v>
      </c>
    </row>
    <row r="20" spans="1:16" x14ac:dyDescent="0.2">
      <c r="A20" s="51">
        <f t="shared" si="5"/>
        <v>15</v>
      </c>
      <c r="B20" s="51" t="s">
        <v>30</v>
      </c>
      <c r="C20" s="54"/>
      <c r="D20" s="54"/>
      <c r="E20" s="54"/>
      <c r="F20" s="54"/>
      <c r="G20" s="53">
        <f t="shared" si="0"/>
        <v>0</v>
      </c>
      <c r="H20" s="54"/>
      <c r="I20" s="54"/>
      <c r="J20" s="53">
        <f t="shared" si="1"/>
        <v>0</v>
      </c>
      <c r="K20" s="53">
        <f t="shared" si="2"/>
        <v>0</v>
      </c>
      <c r="L20" s="54"/>
      <c r="M20" s="54"/>
      <c r="N20" s="54"/>
      <c r="O20" s="53">
        <f t="shared" si="3"/>
        <v>0</v>
      </c>
      <c r="P20" s="53">
        <f t="shared" si="4"/>
        <v>0</v>
      </c>
    </row>
    <row r="21" spans="1:16" x14ac:dyDescent="0.2">
      <c r="A21" s="44">
        <f t="shared" si="5"/>
        <v>16</v>
      </c>
      <c r="B21" s="44" t="s">
        <v>31</v>
      </c>
      <c r="C21" s="57"/>
      <c r="D21" s="57"/>
      <c r="E21" s="57"/>
      <c r="F21" s="57"/>
      <c r="G21" s="43">
        <f t="shared" si="0"/>
        <v>0</v>
      </c>
      <c r="H21" s="57"/>
      <c r="I21" s="57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16" x14ac:dyDescent="0.2">
      <c r="A22" s="44">
        <f t="shared" si="5"/>
        <v>17</v>
      </c>
      <c r="B22" s="44" t="s">
        <v>25</v>
      </c>
      <c r="C22" s="57"/>
      <c r="D22" s="57"/>
      <c r="E22" s="57"/>
      <c r="F22" s="57"/>
      <c r="G22" s="43">
        <f t="shared" si="0"/>
        <v>0</v>
      </c>
      <c r="H22" s="57"/>
      <c r="I22" s="57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</row>
    <row r="23" spans="1:16" s="47" customFormat="1" x14ac:dyDescent="0.2">
      <c r="A23" s="44">
        <f t="shared" si="5"/>
        <v>18</v>
      </c>
      <c r="B23" s="44" t="s">
        <v>26</v>
      </c>
      <c r="C23" s="57"/>
      <c r="D23" s="57"/>
      <c r="E23" s="57"/>
      <c r="F23" s="57"/>
      <c r="G23" s="43">
        <f t="shared" si="0"/>
        <v>0</v>
      </c>
      <c r="H23" s="57"/>
      <c r="I23" s="57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</row>
    <row r="24" spans="1:16" x14ac:dyDescent="0.2">
      <c r="A24" s="44">
        <f t="shared" si="5"/>
        <v>19</v>
      </c>
      <c r="B24" s="44" t="s">
        <v>27</v>
      </c>
      <c r="C24" s="57"/>
      <c r="D24" s="57"/>
      <c r="E24" s="57"/>
      <c r="F24" s="57"/>
      <c r="G24" s="43">
        <f t="shared" si="0"/>
        <v>0</v>
      </c>
      <c r="H24" s="57"/>
      <c r="I24" s="57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16" x14ac:dyDescent="0.2">
      <c r="A25" s="44">
        <f t="shared" si="5"/>
        <v>20</v>
      </c>
      <c r="B25" s="44" t="s">
        <v>28</v>
      </c>
      <c r="C25" s="57"/>
      <c r="D25" s="57"/>
      <c r="E25" s="57"/>
      <c r="F25" s="57"/>
      <c r="G25" s="43">
        <f t="shared" si="0"/>
        <v>0</v>
      </c>
      <c r="H25" s="57"/>
      <c r="I25" s="57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</row>
    <row r="26" spans="1:16" x14ac:dyDescent="0.2">
      <c r="A26" s="44">
        <f t="shared" si="5"/>
        <v>21</v>
      </c>
      <c r="B26" s="44" t="s">
        <v>29</v>
      </c>
      <c r="C26" s="57"/>
      <c r="D26" s="57"/>
      <c r="E26" s="57"/>
      <c r="F26" s="57"/>
      <c r="G26" s="43">
        <f t="shared" si="0"/>
        <v>0</v>
      </c>
      <c r="H26" s="57"/>
      <c r="I26" s="57"/>
      <c r="J26" s="43">
        <f t="shared" si="1"/>
        <v>0</v>
      </c>
      <c r="K26" s="43">
        <f t="shared" si="2"/>
        <v>0</v>
      </c>
      <c r="L26" s="57"/>
      <c r="M26" s="57"/>
      <c r="N26" s="57"/>
      <c r="O26" s="43">
        <f t="shared" si="3"/>
        <v>0</v>
      </c>
      <c r="P26" s="43">
        <f t="shared" si="4"/>
        <v>0</v>
      </c>
    </row>
    <row r="27" spans="1:16" x14ac:dyDescent="0.2">
      <c r="A27" s="51">
        <f t="shared" si="5"/>
        <v>22</v>
      </c>
      <c r="B27" s="51" t="s">
        <v>30</v>
      </c>
      <c r="C27" s="54"/>
      <c r="D27" s="54"/>
      <c r="E27" s="54"/>
      <c r="F27" s="54"/>
      <c r="G27" s="53">
        <f t="shared" si="0"/>
        <v>0</v>
      </c>
      <c r="H27" s="54"/>
      <c r="I27" s="54"/>
      <c r="J27" s="53">
        <f t="shared" si="1"/>
        <v>0</v>
      </c>
      <c r="K27" s="53">
        <f t="shared" si="2"/>
        <v>0</v>
      </c>
      <c r="L27" s="54"/>
      <c r="M27" s="54"/>
      <c r="N27" s="54"/>
      <c r="O27" s="53">
        <f t="shared" si="3"/>
        <v>0</v>
      </c>
      <c r="P27" s="53">
        <f t="shared" si="4"/>
        <v>0</v>
      </c>
    </row>
    <row r="28" spans="1:16" s="47" customFormat="1" x14ac:dyDescent="0.2">
      <c r="A28" s="44">
        <f t="shared" si="5"/>
        <v>23</v>
      </c>
      <c r="B28" s="44" t="s">
        <v>31</v>
      </c>
      <c r="C28" s="57"/>
      <c r="D28" s="57"/>
      <c r="E28" s="57"/>
      <c r="F28" s="57"/>
      <c r="G28" s="43">
        <f t="shared" si="0"/>
        <v>0</v>
      </c>
      <c r="H28" s="57"/>
      <c r="I28" s="57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16" s="47" customFormat="1" x14ac:dyDescent="0.2">
      <c r="A29" s="44">
        <f t="shared" si="5"/>
        <v>24</v>
      </c>
      <c r="B29" s="44" t="s">
        <v>25</v>
      </c>
      <c r="C29" s="57"/>
      <c r="D29" s="57"/>
      <c r="E29" s="57"/>
      <c r="F29" s="57"/>
      <c r="G29" s="43">
        <f t="shared" si="0"/>
        <v>0</v>
      </c>
      <c r="H29" s="57"/>
      <c r="I29" s="57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</row>
    <row r="30" spans="1:16" s="47" customFormat="1" x14ac:dyDescent="0.2">
      <c r="A30" s="51">
        <f t="shared" si="5"/>
        <v>25</v>
      </c>
      <c r="B30" s="51" t="s">
        <v>26</v>
      </c>
      <c r="C30" s="54"/>
      <c r="D30" s="54"/>
      <c r="E30" s="54"/>
      <c r="F30" s="54"/>
      <c r="G30" s="53">
        <f t="shared" si="0"/>
        <v>0</v>
      </c>
      <c r="H30" s="54"/>
      <c r="I30" s="54"/>
      <c r="J30" s="53">
        <f t="shared" si="1"/>
        <v>0</v>
      </c>
      <c r="K30" s="53">
        <f t="shared" si="2"/>
        <v>0</v>
      </c>
      <c r="L30" s="54"/>
      <c r="M30" s="54"/>
      <c r="N30" s="54"/>
      <c r="O30" s="53">
        <f t="shared" si="3"/>
        <v>0</v>
      </c>
      <c r="P30" s="53">
        <f t="shared" si="4"/>
        <v>0</v>
      </c>
    </row>
    <row r="31" spans="1:16" x14ac:dyDescent="0.2">
      <c r="A31" s="51">
        <f t="shared" si="5"/>
        <v>26</v>
      </c>
      <c r="B31" s="51" t="s">
        <v>27</v>
      </c>
      <c r="C31" s="54"/>
      <c r="D31" s="54"/>
      <c r="E31" s="54"/>
      <c r="F31" s="54"/>
      <c r="G31" s="53">
        <f t="shared" si="0"/>
        <v>0</v>
      </c>
      <c r="H31" s="54"/>
      <c r="I31" s="54"/>
      <c r="J31" s="53">
        <f t="shared" si="1"/>
        <v>0</v>
      </c>
      <c r="K31" s="53">
        <f t="shared" si="2"/>
        <v>0</v>
      </c>
      <c r="L31" s="54"/>
      <c r="M31" s="54"/>
      <c r="N31" s="54"/>
      <c r="O31" s="53">
        <f t="shared" si="3"/>
        <v>0</v>
      </c>
      <c r="P31" s="53">
        <f t="shared" si="4"/>
        <v>0</v>
      </c>
    </row>
    <row r="32" spans="1:16" x14ac:dyDescent="0.2">
      <c r="A32" s="44">
        <f t="shared" si="5"/>
        <v>27</v>
      </c>
      <c r="B32" s="44" t="s">
        <v>28</v>
      </c>
      <c r="C32" s="57"/>
      <c r="D32" s="57"/>
      <c r="E32" s="57"/>
      <c r="F32" s="57"/>
      <c r="G32" s="43">
        <f t="shared" si="0"/>
        <v>0</v>
      </c>
      <c r="H32" s="57"/>
      <c r="I32" s="57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x14ac:dyDescent="0.2">
      <c r="A33" s="44">
        <f t="shared" si="5"/>
        <v>28</v>
      </c>
      <c r="B33" s="44" t="s">
        <v>29</v>
      </c>
      <c r="C33" s="57"/>
      <c r="D33" s="57"/>
      <c r="E33" s="57"/>
      <c r="F33" s="57"/>
      <c r="G33" s="43">
        <f t="shared" si="0"/>
        <v>0</v>
      </c>
      <c r="H33" s="57"/>
      <c r="I33" s="57"/>
      <c r="J33" s="43">
        <f t="shared" si="1"/>
        <v>0</v>
      </c>
      <c r="K33" s="43">
        <f t="shared" si="2"/>
        <v>0</v>
      </c>
      <c r="L33" s="57"/>
      <c r="M33" s="57"/>
      <c r="N33" s="57"/>
      <c r="O33" s="43">
        <f t="shared" si="3"/>
        <v>0</v>
      </c>
      <c r="P33" s="43">
        <f t="shared" si="4"/>
        <v>0</v>
      </c>
    </row>
    <row r="34" spans="1:16" x14ac:dyDescent="0.2">
      <c r="A34" s="51">
        <f t="shared" si="5"/>
        <v>29</v>
      </c>
      <c r="B34" s="51" t="s">
        <v>30</v>
      </c>
      <c r="C34" s="54"/>
      <c r="D34" s="54"/>
      <c r="E34" s="54"/>
      <c r="F34" s="54"/>
      <c r="G34" s="53">
        <f t="shared" si="0"/>
        <v>0</v>
      </c>
      <c r="H34" s="54"/>
      <c r="I34" s="54"/>
      <c r="J34" s="53">
        <f t="shared" si="1"/>
        <v>0</v>
      </c>
      <c r="K34" s="53">
        <f t="shared" si="2"/>
        <v>0</v>
      </c>
      <c r="L34" s="54"/>
      <c r="M34" s="54"/>
      <c r="N34" s="54"/>
      <c r="O34" s="53">
        <f t="shared" si="3"/>
        <v>0</v>
      </c>
      <c r="P34" s="53">
        <f t="shared" si="4"/>
        <v>0</v>
      </c>
    </row>
    <row r="35" spans="1:16" x14ac:dyDescent="0.2">
      <c r="A35" s="44">
        <f t="shared" si="5"/>
        <v>30</v>
      </c>
      <c r="B35" s="44" t="s">
        <v>31</v>
      </c>
      <c r="C35" s="57"/>
      <c r="D35" s="57"/>
      <c r="E35" s="57"/>
      <c r="F35" s="57"/>
      <c r="G35" s="43">
        <f t="shared" ref="G35:G36" si="6">IF(E35=0,0,MOD(E35-D35,1))</f>
        <v>0</v>
      </c>
      <c r="H35" s="57"/>
      <c r="I35" s="57"/>
      <c r="J35" s="43">
        <f t="shared" ref="J35:J36" si="7">IF(H35=0,0,MOD(H35-F35,1))</f>
        <v>0</v>
      </c>
      <c r="K35" s="43">
        <f t="shared" ref="K35:K36" si="8">IF(D35&gt;=C35,D35-C35,MOD(D35-C35,1))+IF(F35&gt;=E35,F35-E35,MOD(F35-E35,1))+IF(I35&gt;=H35,I35-H35,MOD(I35-H35,1))</f>
        <v>0</v>
      </c>
      <c r="L35" s="57"/>
      <c r="M35" s="57"/>
      <c r="N35" s="57"/>
      <c r="O35" s="43">
        <f t="shared" ref="O35:O36" si="9">IF(N35&gt;=(K35+L35+M35),0,K35+L35+M35-N35)</f>
        <v>0</v>
      </c>
      <c r="P35" s="43">
        <f t="shared" ref="P35:P36" si="10">IF((K35+L35+M35)&gt;=N35,0,N35-K35-L35-M35)</f>
        <v>0</v>
      </c>
    </row>
    <row r="36" spans="1:16" x14ac:dyDescent="0.2">
      <c r="A36" s="44">
        <f t="shared" si="5"/>
        <v>31</v>
      </c>
      <c r="B36" s="44" t="s">
        <v>25</v>
      </c>
      <c r="C36" s="57"/>
      <c r="D36" s="57"/>
      <c r="E36" s="57"/>
      <c r="F36" s="57"/>
      <c r="G36" s="43">
        <f t="shared" si="6"/>
        <v>0</v>
      </c>
      <c r="H36" s="57"/>
      <c r="I36" s="57"/>
      <c r="J36" s="43">
        <f t="shared" si="7"/>
        <v>0</v>
      </c>
      <c r="K36" s="43">
        <f t="shared" si="8"/>
        <v>0</v>
      </c>
      <c r="L36" s="57"/>
      <c r="M36" s="57"/>
      <c r="N36" s="57"/>
      <c r="O36" s="43">
        <f t="shared" si="9"/>
        <v>0</v>
      </c>
      <c r="P36" s="4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70" t="s">
        <v>4</v>
      </c>
      <c r="B40" s="70"/>
      <c r="C40" s="70"/>
      <c r="D40" s="70"/>
      <c r="E40" s="70"/>
      <c r="F40" s="71">
        <f>N37</f>
        <v>0</v>
      </c>
      <c r="G40" s="71"/>
      <c r="H40" s="23"/>
      <c r="I40" s="23"/>
      <c r="J40" s="23"/>
      <c r="L40" s="70" t="s">
        <v>15</v>
      </c>
      <c r="M40" s="70"/>
      <c r="N40" s="70"/>
      <c r="O40" s="73">
        <f>SUM(November!O42)</f>
        <v>0</v>
      </c>
      <c r="P40" s="73"/>
    </row>
    <row r="41" spans="1:16" x14ac:dyDescent="0.2">
      <c r="A41" s="70" t="s">
        <v>3</v>
      </c>
      <c r="B41" s="70"/>
      <c r="C41" s="70"/>
      <c r="D41" s="70"/>
      <c r="E41" s="70"/>
      <c r="F41" s="71">
        <f>K37</f>
        <v>0</v>
      </c>
      <c r="G41" s="71"/>
      <c r="H41" s="23"/>
      <c r="I41" s="23"/>
      <c r="J41" s="23"/>
      <c r="L41" s="70" t="s">
        <v>22</v>
      </c>
      <c r="M41" s="70"/>
      <c r="N41" s="70"/>
      <c r="O41" s="73">
        <f>SUM(November!O43)</f>
        <v>0</v>
      </c>
      <c r="P41" s="73"/>
    </row>
    <row r="42" spans="1:16" x14ac:dyDescent="0.2">
      <c r="A42" s="70" t="s">
        <v>17</v>
      </c>
      <c r="B42" s="70"/>
      <c r="C42" s="70"/>
      <c r="D42" s="70"/>
      <c r="E42" s="70"/>
      <c r="F42" s="71">
        <f>M37</f>
        <v>0</v>
      </c>
      <c r="G42" s="71"/>
      <c r="H42" s="23"/>
      <c r="I42" s="23"/>
      <c r="J42" s="23"/>
      <c r="L42" s="70" t="s">
        <v>10</v>
      </c>
      <c r="M42" s="70"/>
      <c r="N42" s="70"/>
      <c r="O42" s="71">
        <f>L37</f>
        <v>0</v>
      </c>
      <c r="P42" s="71"/>
    </row>
    <row r="43" spans="1:16" x14ac:dyDescent="0.2">
      <c r="A43" s="70" t="s">
        <v>10</v>
      </c>
      <c r="B43" s="70"/>
      <c r="C43" s="70"/>
      <c r="D43" s="70"/>
      <c r="E43" s="70"/>
      <c r="F43" s="71">
        <f>L37</f>
        <v>0</v>
      </c>
      <c r="G43" s="71"/>
      <c r="H43" s="23"/>
      <c r="I43" s="23"/>
      <c r="J43" s="23"/>
      <c r="L43" s="70" t="s">
        <v>11</v>
      </c>
      <c r="M43" s="70"/>
      <c r="N43" s="70"/>
      <c r="O43" s="71">
        <f>IF((O41-O40+O42)&gt;=0,0,O40-O41-O42)</f>
        <v>0</v>
      </c>
      <c r="P43" s="71"/>
    </row>
    <row r="44" spans="1:16" x14ac:dyDescent="0.2">
      <c r="A44" s="70" t="s">
        <v>5</v>
      </c>
      <c r="B44" s="70"/>
      <c r="C44" s="70"/>
      <c r="D44" s="70"/>
      <c r="E44" s="70"/>
      <c r="F44" s="71">
        <f>O37</f>
        <v>0</v>
      </c>
      <c r="G44" s="71"/>
      <c r="H44" s="23"/>
      <c r="I44" s="23"/>
      <c r="J44" s="23"/>
      <c r="L44" s="70" t="s">
        <v>20</v>
      </c>
      <c r="M44" s="70"/>
      <c r="N44" s="70"/>
      <c r="O44" s="71">
        <f>IF((O40-O41-O42)&gt;=0,0,O41-O40+O42)</f>
        <v>0</v>
      </c>
      <c r="P44" s="71"/>
    </row>
    <row r="45" spans="1:16" x14ac:dyDescent="0.2">
      <c r="A45" s="70" t="s">
        <v>6</v>
      </c>
      <c r="B45" s="70"/>
      <c r="C45" s="70"/>
      <c r="D45" s="70"/>
      <c r="E45" s="70"/>
      <c r="F45" s="71">
        <f>P37</f>
        <v>0</v>
      </c>
      <c r="G45" s="71"/>
      <c r="H45" s="23"/>
      <c r="I45" s="23"/>
      <c r="J45" s="23"/>
    </row>
    <row r="46" spans="1:16" x14ac:dyDescent="0.2">
      <c r="A46" s="70" t="s">
        <v>19</v>
      </c>
      <c r="B46" s="70"/>
      <c r="C46" s="70"/>
      <c r="D46" s="70"/>
      <c r="E46" s="70"/>
      <c r="F46" s="74">
        <v>0</v>
      </c>
      <c r="G46" s="74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71">
        <f>SUM(November!F48)</f>
        <v>0</v>
      </c>
      <c r="G47" s="71"/>
      <c r="H47" s="23"/>
      <c r="I47" s="23"/>
      <c r="J47" s="23"/>
    </row>
    <row r="48" spans="1:16" x14ac:dyDescent="0.2">
      <c r="A48" s="70" t="s">
        <v>21</v>
      </c>
      <c r="B48" s="70"/>
      <c r="C48" s="70"/>
      <c r="D48" s="70"/>
      <c r="E48" s="70"/>
      <c r="F48" s="71">
        <f>SUM(November!F49)</f>
        <v>0</v>
      </c>
      <c r="G48" s="71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71">
        <f>IF((F48-F47+F45+F46-F44)&gt;=0,0,F47-F48+F44-F45-F46)</f>
        <v>0</v>
      </c>
      <c r="G49" s="71"/>
      <c r="H49" s="23"/>
      <c r="I49" s="23"/>
      <c r="J49" s="23"/>
    </row>
    <row r="50" spans="1:12" x14ac:dyDescent="0.2">
      <c r="A50" s="70" t="s">
        <v>18</v>
      </c>
      <c r="B50" s="70"/>
      <c r="C50" s="70"/>
      <c r="D50" s="70"/>
      <c r="E50" s="70"/>
      <c r="F50" s="71">
        <f>IF((F47-F48+F44-F45-F46)&gt;=0,0,F48-F47+F45+F46-F44)</f>
        <v>0</v>
      </c>
      <c r="G50" s="71"/>
      <c r="H50" s="23"/>
      <c r="I50" s="23"/>
      <c r="J50" s="23"/>
    </row>
    <row r="51" spans="1:12" x14ac:dyDescent="0.2">
      <c r="F51" s="72"/>
      <c r="G51" s="72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K11" sqref="K11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F45:G45"/>
    <mergeCell ref="A46:E46"/>
    <mergeCell ref="A50:E50"/>
    <mergeCell ref="A42:E42"/>
    <mergeCell ref="A44:E44"/>
    <mergeCell ref="A43:E43"/>
    <mergeCell ref="A48:E48"/>
    <mergeCell ref="A45:E45"/>
    <mergeCell ref="F44:G44"/>
    <mergeCell ref="A1:P1"/>
    <mergeCell ref="F40:G40"/>
    <mergeCell ref="O40:P40"/>
    <mergeCell ref="F41:G41"/>
    <mergeCell ref="O41:P41"/>
    <mergeCell ref="A40:E40"/>
    <mergeCell ref="L40:N40"/>
    <mergeCell ref="A41:E41"/>
    <mergeCell ref="L41:N41"/>
    <mergeCell ref="E4:F4"/>
    <mergeCell ref="O44:P44"/>
    <mergeCell ref="L44:N44"/>
    <mergeCell ref="L42:N42"/>
    <mergeCell ref="F42:G42"/>
    <mergeCell ref="C4:D4"/>
    <mergeCell ref="O42:P42"/>
    <mergeCell ref="F43:G43"/>
    <mergeCell ref="O43:P43"/>
    <mergeCell ref="L43:N43"/>
    <mergeCell ref="H4:I4"/>
    <mergeCell ref="F51:G51"/>
    <mergeCell ref="F46:G46"/>
    <mergeCell ref="F47:G47"/>
    <mergeCell ref="F49:G49"/>
    <mergeCell ref="F50:G50"/>
    <mergeCell ref="F48:G48"/>
  </mergeCells>
  <phoneticPr fontId="0" type="noConversion"/>
  <printOptions horizontalCentered="1" gridLines="1"/>
  <pageMargins left="0.51181102362204722" right="0.15748031496062992" top="0.51181102362204722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6"/>
  <sheetViews>
    <sheetView workbookViewId="0">
      <selection activeCell="P37" sqref="P37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7" ht="24" thickBot="1" x14ac:dyDescent="0.4">
      <c r="A1" s="75" t="s">
        <v>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7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7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7" x14ac:dyDescent="0.2">
      <c r="A4" s="22"/>
      <c r="B4" s="22"/>
      <c r="C4" s="76" t="s">
        <v>3</v>
      </c>
      <c r="D4" s="76"/>
      <c r="E4" s="76" t="s">
        <v>3</v>
      </c>
      <c r="F4" s="76"/>
      <c r="G4" s="15"/>
      <c r="H4" s="76" t="s">
        <v>3</v>
      </c>
      <c r="I4" s="76"/>
      <c r="J4" s="22"/>
      <c r="K4" s="3" t="s">
        <v>58</v>
      </c>
      <c r="L4" s="22"/>
      <c r="M4" s="22"/>
      <c r="N4" s="22"/>
      <c r="O4" s="22"/>
      <c r="P4" s="22"/>
    </row>
    <row r="5" spans="1:17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7" x14ac:dyDescent="0.2">
      <c r="A6" s="51">
        <v>1</v>
      </c>
      <c r="B6" s="51" t="s">
        <v>31</v>
      </c>
      <c r="C6" s="52"/>
      <c r="D6" s="52"/>
      <c r="E6" s="52"/>
      <c r="F6" s="52"/>
      <c r="G6" s="53">
        <f t="shared" ref="G6:G35" si="0">IF(E6=0,0,MOD(E6-D6,1))</f>
        <v>0</v>
      </c>
      <c r="H6" s="52"/>
      <c r="I6" s="52"/>
      <c r="J6" s="53">
        <f t="shared" ref="J6:J35" si="1">IF(H6=0,0,MOD(H6-F6,1))</f>
        <v>0</v>
      </c>
      <c r="K6" s="53">
        <f t="shared" ref="K6:K35" si="2">IF(D6&gt;=C6,D6-C6,MOD(D6-C6,1))+IF(F6&gt;=E6,F6-E6,MOD(F6-E6,1))+IF(I6&gt;=H6,I6-H6,MOD(I6-H6,1))</f>
        <v>0</v>
      </c>
      <c r="L6" s="54"/>
      <c r="M6" s="54"/>
      <c r="N6" s="54"/>
      <c r="O6" s="53">
        <f t="shared" ref="O6:O35" si="3">IF(N6&gt;=(K6+L6+M6),0,K6+L6+M6-N6)</f>
        <v>0</v>
      </c>
      <c r="P6" s="53">
        <f t="shared" ref="P6:P35" si="4">IF((K6+L6+M6)&gt;=N6,0,N6-K6-L6-M6)</f>
        <v>0</v>
      </c>
      <c r="Q6" s="42"/>
    </row>
    <row r="7" spans="1:17" x14ac:dyDescent="0.2">
      <c r="A7" s="44">
        <f t="shared" ref="A7:A36" si="5">SUM(A6,1)</f>
        <v>2</v>
      </c>
      <c r="B7" s="44" t="s">
        <v>25</v>
      </c>
      <c r="C7" s="55"/>
      <c r="D7" s="55"/>
      <c r="E7" s="55"/>
      <c r="F7" s="55"/>
      <c r="G7" s="43">
        <f t="shared" si="0"/>
        <v>0</v>
      </c>
      <c r="H7" s="56"/>
      <c r="I7" s="56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  <c r="Q7" s="42"/>
    </row>
    <row r="8" spans="1:17" s="26" customFormat="1" x14ac:dyDescent="0.2">
      <c r="A8" s="44">
        <f t="shared" si="5"/>
        <v>3</v>
      </c>
      <c r="B8" s="44" t="s">
        <v>26</v>
      </c>
      <c r="C8" s="55"/>
      <c r="D8" s="55"/>
      <c r="E8" s="55"/>
      <c r="F8" s="55"/>
      <c r="G8" s="43">
        <f t="shared" si="0"/>
        <v>0</v>
      </c>
      <c r="H8" s="56"/>
      <c r="I8" s="56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  <c r="Q8" s="42"/>
    </row>
    <row r="9" spans="1:17" s="47" customFormat="1" x14ac:dyDescent="0.2">
      <c r="A9" s="44">
        <f t="shared" si="5"/>
        <v>4</v>
      </c>
      <c r="B9" s="44" t="s">
        <v>27</v>
      </c>
      <c r="C9" s="55"/>
      <c r="D9" s="55"/>
      <c r="E9" s="55"/>
      <c r="F9" s="55"/>
      <c r="G9" s="43">
        <f t="shared" si="0"/>
        <v>0</v>
      </c>
      <c r="H9" s="56"/>
      <c r="I9" s="56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  <c r="Q9" s="46"/>
    </row>
    <row r="10" spans="1:17" s="47" customFormat="1" x14ac:dyDescent="0.2">
      <c r="A10" s="44">
        <f t="shared" si="5"/>
        <v>5</v>
      </c>
      <c r="B10" s="44" t="s">
        <v>28</v>
      </c>
      <c r="C10" s="55"/>
      <c r="D10" s="55"/>
      <c r="E10" s="55"/>
      <c r="F10" s="55"/>
      <c r="G10" s="43">
        <f t="shared" si="0"/>
        <v>0</v>
      </c>
      <c r="H10" s="56"/>
      <c r="I10" s="56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  <c r="Q10" s="46"/>
    </row>
    <row r="11" spans="1:17" x14ac:dyDescent="0.2">
      <c r="A11" s="51">
        <f t="shared" si="5"/>
        <v>6</v>
      </c>
      <c r="B11" s="51" t="s">
        <v>29</v>
      </c>
      <c r="C11" s="52"/>
      <c r="D11" s="52"/>
      <c r="E11" s="52"/>
      <c r="F11" s="52"/>
      <c r="G11" s="53">
        <f t="shared" si="0"/>
        <v>0</v>
      </c>
      <c r="H11" s="52"/>
      <c r="I11" s="52"/>
      <c r="J11" s="53">
        <f t="shared" si="1"/>
        <v>0</v>
      </c>
      <c r="K11" s="53">
        <f t="shared" si="2"/>
        <v>0</v>
      </c>
      <c r="L11" s="54"/>
      <c r="M11" s="54"/>
      <c r="N11" s="54"/>
      <c r="O11" s="53">
        <f t="shared" si="3"/>
        <v>0</v>
      </c>
      <c r="P11" s="53">
        <f t="shared" si="4"/>
        <v>0</v>
      </c>
      <c r="Q11" s="42"/>
    </row>
    <row r="12" spans="1:17" x14ac:dyDescent="0.2">
      <c r="A12" s="51">
        <f t="shared" si="5"/>
        <v>7</v>
      </c>
      <c r="B12" s="51" t="s">
        <v>30</v>
      </c>
      <c r="C12" s="52"/>
      <c r="D12" s="52"/>
      <c r="E12" s="52"/>
      <c r="F12" s="52"/>
      <c r="G12" s="53">
        <f t="shared" si="0"/>
        <v>0</v>
      </c>
      <c r="H12" s="52"/>
      <c r="I12" s="52"/>
      <c r="J12" s="53">
        <f t="shared" si="1"/>
        <v>0</v>
      </c>
      <c r="K12" s="53">
        <f t="shared" si="2"/>
        <v>0</v>
      </c>
      <c r="L12" s="54"/>
      <c r="M12" s="54"/>
      <c r="N12" s="54"/>
      <c r="O12" s="53">
        <f t="shared" si="3"/>
        <v>0</v>
      </c>
      <c r="P12" s="53">
        <f t="shared" si="4"/>
        <v>0</v>
      </c>
      <c r="Q12" s="42"/>
    </row>
    <row r="13" spans="1:17" x14ac:dyDescent="0.2">
      <c r="A13" s="44">
        <f t="shared" si="5"/>
        <v>8</v>
      </c>
      <c r="B13" s="45" t="s">
        <v>31</v>
      </c>
      <c r="C13" s="55"/>
      <c r="D13" s="55"/>
      <c r="E13" s="55"/>
      <c r="F13" s="55"/>
      <c r="G13" s="43">
        <f t="shared" si="0"/>
        <v>0</v>
      </c>
      <c r="H13" s="56"/>
      <c r="I13" s="56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  <c r="Q13" s="42"/>
    </row>
    <row r="14" spans="1:17" x14ac:dyDescent="0.2">
      <c r="A14" s="44">
        <f t="shared" si="5"/>
        <v>9</v>
      </c>
      <c r="B14" s="44" t="s">
        <v>25</v>
      </c>
      <c r="C14" s="55"/>
      <c r="D14" s="55"/>
      <c r="E14" s="55"/>
      <c r="F14" s="55"/>
      <c r="G14" s="43">
        <f t="shared" si="0"/>
        <v>0</v>
      </c>
      <c r="H14" s="56"/>
      <c r="I14" s="56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  <c r="Q14" s="42"/>
    </row>
    <row r="15" spans="1:17" s="26" customFormat="1" x14ac:dyDescent="0.2">
      <c r="A15" s="44">
        <f t="shared" si="5"/>
        <v>10</v>
      </c>
      <c r="B15" s="44" t="s">
        <v>26</v>
      </c>
      <c r="C15" s="55"/>
      <c r="D15" s="55"/>
      <c r="E15" s="55"/>
      <c r="F15" s="55"/>
      <c r="G15" s="43">
        <f t="shared" si="0"/>
        <v>0</v>
      </c>
      <c r="H15" s="56"/>
      <c r="I15" s="56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  <c r="Q15" s="42"/>
    </row>
    <row r="16" spans="1:17" s="47" customFormat="1" x14ac:dyDescent="0.2">
      <c r="A16" s="44">
        <f t="shared" si="5"/>
        <v>11</v>
      </c>
      <c r="B16" s="44" t="s">
        <v>27</v>
      </c>
      <c r="C16" s="55"/>
      <c r="D16" s="55"/>
      <c r="E16" s="55"/>
      <c r="F16" s="55"/>
      <c r="G16" s="43">
        <f t="shared" si="0"/>
        <v>0</v>
      </c>
      <c r="H16" s="56"/>
      <c r="I16" s="56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  <c r="Q16" s="42"/>
    </row>
    <row r="17" spans="1:26" x14ac:dyDescent="0.2">
      <c r="A17" s="44">
        <f t="shared" si="5"/>
        <v>12</v>
      </c>
      <c r="B17" s="44" t="s">
        <v>28</v>
      </c>
      <c r="C17" s="55"/>
      <c r="D17" s="55"/>
      <c r="E17" s="55"/>
      <c r="F17" s="55"/>
      <c r="G17" s="43">
        <f t="shared" si="0"/>
        <v>0</v>
      </c>
      <c r="H17" s="56"/>
      <c r="I17" s="56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  <c r="Q17" s="42"/>
    </row>
    <row r="18" spans="1:26" x14ac:dyDescent="0.2">
      <c r="A18" s="44">
        <f t="shared" si="5"/>
        <v>13</v>
      </c>
      <c r="B18" s="44" t="s">
        <v>29</v>
      </c>
      <c r="C18" s="55"/>
      <c r="D18" s="55"/>
      <c r="E18" s="55"/>
      <c r="F18" s="55"/>
      <c r="G18" s="43">
        <f t="shared" si="0"/>
        <v>0</v>
      </c>
      <c r="H18" s="56"/>
      <c r="I18" s="56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  <c r="Q18" s="42"/>
    </row>
    <row r="19" spans="1:26" x14ac:dyDescent="0.2">
      <c r="A19" s="51">
        <f t="shared" si="5"/>
        <v>14</v>
      </c>
      <c r="B19" s="51" t="s">
        <v>30</v>
      </c>
      <c r="C19" s="52"/>
      <c r="D19" s="52"/>
      <c r="E19" s="52"/>
      <c r="F19" s="52"/>
      <c r="G19" s="53">
        <f t="shared" si="0"/>
        <v>0</v>
      </c>
      <c r="H19" s="52"/>
      <c r="I19" s="52"/>
      <c r="J19" s="53">
        <f t="shared" si="1"/>
        <v>0</v>
      </c>
      <c r="K19" s="53">
        <f t="shared" si="2"/>
        <v>0</v>
      </c>
      <c r="L19" s="54"/>
      <c r="M19" s="54"/>
      <c r="N19" s="54"/>
      <c r="O19" s="53">
        <f t="shared" si="3"/>
        <v>0</v>
      </c>
      <c r="P19" s="53">
        <f t="shared" si="4"/>
        <v>0</v>
      </c>
      <c r="Q19" s="42"/>
    </row>
    <row r="20" spans="1:26" x14ac:dyDescent="0.2">
      <c r="A20" s="44">
        <f t="shared" si="5"/>
        <v>15</v>
      </c>
      <c r="B20" s="45" t="s">
        <v>31</v>
      </c>
      <c r="C20" s="55"/>
      <c r="D20" s="55"/>
      <c r="E20" s="55"/>
      <c r="F20" s="55"/>
      <c r="G20" s="43">
        <f t="shared" si="0"/>
        <v>0</v>
      </c>
      <c r="H20" s="56"/>
      <c r="I20" s="56"/>
      <c r="J20" s="43">
        <f t="shared" si="1"/>
        <v>0</v>
      </c>
      <c r="K20" s="43">
        <f t="shared" si="2"/>
        <v>0</v>
      </c>
      <c r="L20" s="57"/>
      <c r="M20" s="57"/>
      <c r="N20" s="57"/>
      <c r="O20" s="43">
        <f t="shared" si="3"/>
        <v>0</v>
      </c>
      <c r="P20" s="43">
        <f t="shared" si="4"/>
        <v>0</v>
      </c>
      <c r="Q20" s="42"/>
    </row>
    <row r="21" spans="1:26" x14ac:dyDescent="0.2">
      <c r="A21" s="44">
        <f t="shared" si="5"/>
        <v>16</v>
      </c>
      <c r="B21" s="44" t="s">
        <v>25</v>
      </c>
      <c r="C21" s="55"/>
      <c r="D21" s="55"/>
      <c r="E21" s="55"/>
      <c r="F21" s="55"/>
      <c r="G21" s="43">
        <f t="shared" si="0"/>
        <v>0</v>
      </c>
      <c r="H21" s="56"/>
      <c r="I21" s="56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  <c r="Q21" s="42"/>
    </row>
    <row r="22" spans="1:26" s="26" customFormat="1" x14ac:dyDescent="0.2">
      <c r="A22" s="44">
        <f t="shared" si="5"/>
        <v>17</v>
      </c>
      <c r="B22" s="44" t="s">
        <v>26</v>
      </c>
      <c r="C22" s="55"/>
      <c r="D22" s="55"/>
      <c r="E22" s="55"/>
      <c r="F22" s="55"/>
      <c r="G22" s="43">
        <f t="shared" si="0"/>
        <v>0</v>
      </c>
      <c r="H22" s="56"/>
      <c r="I22" s="56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  <c r="Q22" s="42"/>
    </row>
    <row r="23" spans="1:26" s="47" customFormat="1" x14ac:dyDescent="0.2">
      <c r="A23" s="44">
        <f t="shared" si="5"/>
        <v>18</v>
      </c>
      <c r="B23" s="44" t="s">
        <v>27</v>
      </c>
      <c r="C23" s="55"/>
      <c r="D23" s="55"/>
      <c r="E23" s="55"/>
      <c r="F23" s="55"/>
      <c r="G23" s="43">
        <f t="shared" si="0"/>
        <v>0</v>
      </c>
      <c r="H23" s="56"/>
      <c r="I23" s="56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  <c r="Q23" s="46"/>
    </row>
    <row r="24" spans="1:26" x14ac:dyDescent="0.2">
      <c r="A24" s="44">
        <f t="shared" si="5"/>
        <v>19</v>
      </c>
      <c r="B24" s="44" t="s">
        <v>28</v>
      </c>
      <c r="C24" s="55"/>
      <c r="D24" s="55"/>
      <c r="E24" s="55"/>
      <c r="F24" s="55"/>
      <c r="G24" s="43">
        <f t="shared" si="0"/>
        <v>0</v>
      </c>
      <c r="H24" s="56"/>
      <c r="I24" s="56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  <c r="Q24" s="42"/>
    </row>
    <row r="25" spans="1:26" x14ac:dyDescent="0.2">
      <c r="A25" s="44">
        <f t="shared" si="5"/>
        <v>20</v>
      </c>
      <c r="B25" s="44" t="s">
        <v>29</v>
      </c>
      <c r="C25" s="55"/>
      <c r="D25" s="55"/>
      <c r="E25" s="55"/>
      <c r="F25" s="55"/>
      <c r="G25" s="43">
        <f t="shared" si="0"/>
        <v>0</v>
      </c>
      <c r="H25" s="56"/>
      <c r="I25" s="56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  <c r="Q25" s="42"/>
    </row>
    <row r="26" spans="1:26" x14ac:dyDescent="0.2">
      <c r="A26" s="51">
        <f t="shared" si="5"/>
        <v>21</v>
      </c>
      <c r="B26" s="51" t="s">
        <v>30</v>
      </c>
      <c r="C26" s="52"/>
      <c r="D26" s="52"/>
      <c r="E26" s="52"/>
      <c r="F26" s="52"/>
      <c r="G26" s="53">
        <f t="shared" si="0"/>
        <v>0</v>
      </c>
      <c r="H26" s="52"/>
      <c r="I26" s="52"/>
      <c r="J26" s="53">
        <f t="shared" si="1"/>
        <v>0</v>
      </c>
      <c r="K26" s="53">
        <f t="shared" si="2"/>
        <v>0</v>
      </c>
      <c r="L26" s="54"/>
      <c r="M26" s="54"/>
      <c r="N26" s="54"/>
      <c r="O26" s="53">
        <f t="shared" si="3"/>
        <v>0</v>
      </c>
      <c r="P26" s="53">
        <f t="shared" si="4"/>
        <v>0</v>
      </c>
      <c r="Q26" s="42"/>
    </row>
    <row r="27" spans="1:26" x14ac:dyDescent="0.2">
      <c r="A27" s="44">
        <f t="shared" si="5"/>
        <v>22</v>
      </c>
      <c r="B27" s="45" t="s">
        <v>31</v>
      </c>
      <c r="C27" s="55"/>
      <c r="D27" s="55"/>
      <c r="E27" s="55"/>
      <c r="F27" s="55"/>
      <c r="G27" s="43">
        <f t="shared" si="0"/>
        <v>0</v>
      </c>
      <c r="H27" s="56"/>
      <c r="I27" s="56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  <c r="Q27" s="42"/>
    </row>
    <row r="28" spans="1:26" x14ac:dyDescent="0.2">
      <c r="A28" s="44">
        <f t="shared" si="5"/>
        <v>23</v>
      </c>
      <c r="B28" s="44" t="s">
        <v>25</v>
      </c>
      <c r="C28" s="55"/>
      <c r="D28" s="55"/>
      <c r="E28" s="55"/>
      <c r="F28" s="55"/>
      <c r="G28" s="43">
        <f t="shared" si="0"/>
        <v>0</v>
      </c>
      <c r="H28" s="56"/>
      <c r="I28" s="56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  <c r="Q28" s="42"/>
    </row>
    <row r="29" spans="1:26" s="26" customFormat="1" x14ac:dyDescent="0.2">
      <c r="A29" s="44">
        <f t="shared" si="5"/>
        <v>24</v>
      </c>
      <c r="B29" s="44" t="s">
        <v>26</v>
      </c>
      <c r="C29" s="55"/>
      <c r="D29" s="55"/>
      <c r="E29" s="55"/>
      <c r="F29" s="55"/>
      <c r="G29" s="43">
        <f t="shared" si="0"/>
        <v>0</v>
      </c>
      <c r="H29" s="56"/>
      <c r="I29" s="56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  <c r="Q29" s="42"/>
    </row>
    <row r="30" spans="1:26" s="47" customFormat="1" x14ac:dyDescent="0.2">
      <c r="A30" s="44">
        <f t="shared" si="5"/>
        <v>25</v>
      </c>
      <c r="B30" s="44" t="s">
        <v>27</v>
      </c>
      <c r="C30" s="55"/>
      <c r="D30" s="55"/>
      <c r="E30" s="55"/>
      <c r="F30" s="55"/>
      <c r="G30" s="43">
        <f t="shared" si="0"/>
        <v>0</v>
      </c>
      <c r="H30" s="56"/>
      <c r="I30" s="56"/>
      <c r="J30" s="43">
        <f t="shared" si="1"/>
        <v>0</v>
      </c>
      <c r="K30" s="43">
        <f t="shared" si="2"/>
        <v>0</v>
      </c>
      <c r="L30" s="57"/>
      <c r="M30" s="57"/>
      <c r="N30" s="57"/>
      <c r="O30" s="43">
        <f t="shared" si="3"/>
        <v>0</v>
      </c>
      <c r="P30" s="43">
        <f t="shared" si="4"/>
        <v>0</v>
      </c>
      <c r="Q30" s="46"/>
    </row>
    <row r="31" spans="1:26" x14ac:dyDescent="0.2">
      <c r="A31" s="44">
        <f t="shared" si="5"/>
        <v>26</v>
      </c>
      <c r="B31" s="44" t="s">
        <v>28</v>
      </c>
      <c r="C31" s="55"/>
      <c r="D31" s="55"/>
      <c r="E31" s="55"/>
      <c r="F31" s="55"/>
      <c r="G31" s="43">
        <f t="shared" si="0"/>
        <v>0</v>
      </c>
      <c r="H31" s="56"/>
      <c r="I31" s="56"/>
      <c r="J31" s="43">
        <f t="shared" si="1"/>
        <v>0</v>
      </c>
      <c r="K31" s="43">
        <f t="shared" si="2"/>
        <v>0</v>
      </c>
      <c r="L31" s="57"/>
      <c r="M31" s="57"/>
      <c r="N31" s="57"/>
      <c r="O31" s="43">
        <f t="shared" si="3"/>
        <v>0</v>
      </c>
      <c r="P31" s="43">
        <f t="shared" si="4"/>
        <v>0</v>
      </c>
      <c r="Q31" s="42"/>
      <c r="Z31" s="38"/>
    </row>
    <row r="32" spans="1:26" x14ac:dyDescent="0.2">
      <c r="A32" s="44">
        <f t="shared" si="5"/>
        <v>27</v>
      </c>
      <c r="B32" s="45" t="s">
        <v>29</v>
      </c>
      <c r="C32" s="55"/>
      <c r="D32" s="55"/>
      <c r="E32" s="55"/>
      <c r="F32" s="55"/>
      <c r="G32" s="43">
        <f t="shared" si="0"/>
        <v>0</v>
      </c>
      <c r="H32" s="56"/>
      <c r="I32" s="56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  <c r="Q32" s="42"/>
    </row>
    <row r="33" spans="1:17" x14ac:dyDescent="0.2">
      <c r="A33" s="51">
        <f t="shared" si="5"/>
        <v>28</v>
      </c>
      <c r="B33" s="51" t="s">
        <v>30</v>
      </c>
      <c r="C33" s="52"/>
      <c r="D33" s="52"/>
      <c r="E33" s="52"/>
      <c r="F33" s="52"/>
      <c r="G33" s="53">
        <f t="shared" si="0"/>
        <v>0</v>
      </c>
      <c r="H33" s="52"/>
      <c r="I33" s="52"/>
      <c r="J33" s="53">
        <f t="shared" si="1"/>
        <v>0</v>
      </c>
      <c r="K33" s="53">
        <f t="shared" si="2"/>
        <v>0</v>
      </c>
      <c r="L33" s="54"/>
      <c r="M33" s="54"/>
      <c r="N33" s="54"/>
      <c r="O33" s="53">
        <f t="shared" si="3"/>
        <v>0</v>
      </c>
      <c r="P33" s="53">
        <f t="shared" si="4"/>
        <v>0</v>
      </c>
      <c r="Q33" s="42"/>
    </row>
    <row r="34" spans="1:17" x14ac:dyDescent="0.2">
      <c r="A34" s="44">
        <f t="shared" si="5"/>
        <v>29</v>
      </c>
      <c r="B34" s="44" t="s">
        <v>31</v>
      </c>
      <c r="C34" s="55"/>
      <c r="D34" s="55"/>
      <c r="E34" s="55"/>
      <c r="F34" s="55"/>
      <c r="G34" s="43">
        <f t="shared" si="0"/>
        <v>0</v>
      </c>
      <c r="H34" s="56"/>
      <c r="I34" s="56"/>
      <c r="J34" s="43">
        <f t="shared" si="1"/>
        <v>0</v>
      </c>
      <c r="K34" s="43">
        <f t="shared" si="2"/>
        <v>0</v>
      </c>
      <c r="L34" s="57"/>
      <c r="M34" s="57"/>
      <c r="N34" s="57"/>
      <c r="O34" s="43">
        <f t="shared" si="3"/>
        <v>0</v>
      </c>
      <c r="P34" s="43">
        <f t="shared" si="4"/>
        <v>0</v>
      </c>
      <c r="Q34" s="42"/>
    </row>
    <row r="35" spans="1:17" x14ac:dyDescent="0.2">
      <c r="A35" s="44">
        <f t="shared" si="5"/>
        <v>30</v>
      </c>
      <c r="B35" s="44" t="s">
        <v>25</v>
      </c>
      <c r="C35" s="55"/>
      <c r="D35" s="55"/>
      <c r="E35" s="55"/>
      <c r="F35" s="55"/>
      <c r="G35" s="43">
        <f t="shared" si="0"/>
        <v>0</v>
      </c>
      <c r="H35" s="56"/>
      <c r="I35" s="56"/>
      <c r="J35" s="43">
        <f t="shared" si="1"/>
        <v>0</v>
      </c>
      <c r="K35" s="43">
        <f t="shared" si="2"/>
        <v>0</v>
      </c>
      <c r="L35" s="57"/>
      <c r="M35" s="57"/>
      <c r="N35" s="57"/>
      <c r="O35" s="43">
        <f t="shared" si="3"/>
        <v>0</v>
      </c>
      <c r="P35" s="43">
        <f t="shared" si="4"/>
        <v>0</v>
      </c>
      <c r="Q35" s="42"/>
    </row>
    <row r="36" spans="1:17" x14ac:dyDescent="0.2">
      <c r="A36" s="44">
        <f t="shared" si="5"/>
        <v>31</v>
      </c>
      <c r="B36" s="44" t="s">
        <v>26</v>
      </c>
      <c r="C36" s="55"/>
      <c r="D36" s="55"/>
      <c r="E36" s="55"/>
      <c r="F36" s="55"/>
      <c r="G36" s="43">
        <f t="shared" ref="G36" si="6">IF(E36=0,0,MOD(E36-D36,1))</f>
        <v>0</v>
      </c>
      <c r="H36" s="56"/>
      <c r="I36" s="56"/>
      <c r="J36" s="43">
        <f t="shared" ref="J36" si="7">IF(H36=0,0,MOD(H36-F36,1))</f>
        <v>0</v>
      </c>
      <c r="K36" s="43">
        <f t="shared" ref="K36" si="8">IF(D36&gt;=C36,D36-C36,MOD(D36-C36,1))+IF(F36&gt;=E36,F36-E36,MOD(F36-E36,1))+IF(I36&gt;=H36,I36-H36,MOD(I36-H36,1))</f>
        <v>0</v>
      </c>
      <c r="L36" s="57"/>
      <c r="M36" s="57"/>
      <c r="N36" s="57"/>
      <c r="O36" s="43">
        <f t="shared" ref="O36" si="9">IF(N36&gt;=(K36+L36+M36),0,K36+L36+M36-N36)</f>
        <v>0</v>
      </c>
      <c r="P36" s="43">
        <f t="shared" ref="P36" si="10">IF((K36+L36+M36)&gt;=N36,0,N36-K36-L36-M36)</f>
        <v>0</v>
      </c>
      <c r="Q36" s="42"/>
    </row>
    <row r="37" spans="1:17" x14ac:dyDescent="0.2">
      <c r="A37" s="26" t="s">
        <v>32</v>
      </c>
      <c r="B37" s="26"/>
      <c r="C37" s="49"/>
      <c r="D37" s="49"/>
      <c r="E37" s="49"/>
      <c r="F37" s="49"/>
      <c r="G37" s="49"/>
      <c r="H37" s="49"/>
      <c r="I37" s="49"/>
      <c r="J37" s="50"/>
      <c r="K37" s="50">
        <f>SUM(K6:K36)</f>
        <v>0</v>
      </c>
      <c r="L37" s="50">
        <f t="shared" ref="L37:P37" si="11">SUM(L6:L36)</f>
        <v>0</v>
      </c>
      <c r="M37" s="50">
        <f t="shared" si="11"/>
        <v>0</v>
      </c>
      <c r="N37" s="50">
        <f t="shared" si="11"/>
        <v>0</v>
      </c>
      <c r="O37" s="50">
        <f t="shared" si="11"/>
        <v>0</v>
      </c>
      <c r="P37" s="50">
        <f t="shared" si="11"/>
        <v>0</v>
      </c>
    </row>
    <row r="40" spans="1:17" x14ac:dyDescent="0.2">
      <c r="A40" s="70" t="s">
        <v>4</v>
      </c>
      <c r="B40" s="70"/>
      <c r="C40" s="70"/>
      <c r="D40" s="70"/>
      <c r="E40" s="70"/>
      <c r="F40" s="71">
        <f>N37</f>
        <v>0</v>
      </c>
      <c r="G40" s="71"/>
      <c r="H40" s="71"/>
      <c r="I40" s="71"/>
      <c r="J40" s="71"/>
      <c r="L40" s="70" t="s">
        <v>15</v>
      </c>
      <c r="M40" s="70"/>
      <c r="N40" s="70"/>
      <c r="O40" s="73">
        <f>SUM(Jahresblatt!E16)</f>
        <v>0</v>
      </c>
      <c r="P40" s="73"/>
    </row>
    <row r="41" spans="1:17" x14ac:dyDescent="0.2">
      <c r="A41" s="70" t="s">
        <v>3</v>
      </c>
      <c r="B41" s="70"/>
      <c r="C41" s="70"/>
      <c r="D41" s="70"/>
      <c r="E41" s="70"/>
      <c r="F41" s="71">
        <f>K37</f>
        <v>0</v>
      </c>
      <c r="G41" s="71"/>
      <c r="H41" s="71"/>
      <c r="I41" s="71"/>
      <c r="J41" s="71"/>
      <c r="L41" s="70" t="s">
        <v>22</v>
      </c>
      <c r="M41" s="70"/>
      <c r="N41" s="70"/>
      <c r="O41" s="73">
        <f>SUM(Jahresblatt!E17)</f>
        <v>0</v>
      </c>
      <c r="P41" s="73"/>
    </row>
    <row r="42" spans="1:17" x14ac:dyDescent="0.2">
      <c r="A42" s="70" t="s">
        <v>17</v>
      </c>
      <c r="B42" s="70"/>
      <c r="C42" s="70"/>
      <c r="D42" s="70"/>
      <c r="E42" s="70"/>
      <c r="F42" s="71">
        <f>M37</f>
        <v>0</v>
      </c>
      <c r="G42" s="71"/>
      <c r="H42" s="71"/>
      <c r="I42" s="71"/>
      <c r="J42" s="71"/>
      <c r="L42" s="70" t="s">
        <v>14</v>
      </c>
      <c r="M42" s="70"/>
      <c r="N42" s="70"/>
      <c r="O42" s="73">
        <f>SUM(Jahresblatt!E18)</f>
        <v>0</v>
      </c>
      <c r="P42" s="73"/>
    </row>
    <row r="43" spans="1:17" x14ac:dyDescent="0.2">
      <c r="A43" s="70" t="s">
        <v>10</v>
      </c>
      <c r="B43" s="70"/>
      <c r="C43" s="70"/>
      <c r="D43" s="70"/>
      <c r="E43" s="70"/>
      <c r="F43" s="71">
        <f>L37</f>
        <v>0</v>
      </c>
      <c r="G43" s="71"/>
      <c r="H43" s="71"/>
      <c r="I43" s="71"/>
      <c r="J43" s="71"/>
      <c r="L43" s="70" t="s">
        <v>10</v>
      </c>
      <c r="M43" s="70"/>
      <c r="N43" s="70"/>
      <c r="O43" s="73">
        <f>L37</f>
        <v>0</v>
      </c>
      <c r="P43" s="73"/>
    </row>
    <row r="44" spans="1:17" x14ac:dyDescent="0.2">
      <c r="A44" s="70" t="s">
        <v>5</v>
      </c>
      <c r="B44" s="70"/>
      <c r="C44" s="70"/>
      <c r="D44" s="70"/>
      <c r="E44" s="70"/>
      <c r="F44" s="71">
        <f>O37</f>
        <v>0</v>
      </c>
      <c r="G44" s="71"/>
      <c r="H44" s="71"/>
      <c r="I44" s="71"/>
      <c r="J44" s="71"/>
      <c r="L44" s="70" t="s">
        <v>11</v>
      </c>
      <c r="M44" s="70"/>
      <c r="N44" s="70"/>
      <c r="O44" s="73">
        <f>IF((O41-O40-O42+O43)&gt;=0,0,O40-O41+O42-O43)</f>
        <v>0</v>
      </c>
      <c r="P44" s="73"/>
    </row>
    <row r="45" spans="1:17" x14ac:dyDescent="0.2">
      <c r="A45" s="70" t="s">
        <v>6</v>
      </c>
      <c r="B45" s="70"/>
      <c r="C45" s="70"/>
      <c r="D45" s="70"/>
      <c r="E45" s="70"/>
      <c r="F45" s="71">
        <f>P37</f>
        <v>0</v>
      </c>
      <c r="G45" s="71"/>
      <c r="H45" s="71"/>
      <c r="I45" s="71"/>
      <c r="J45" s="71"/>
      <c r="L45" s="70" t="s">
        <v>20</v>
      </c>
      <c r="M45" s="70"/>
      <c r="N45" s="70"/>
      <c r="O45" s="73">
        <f>IF((O40-O41+O42-O43)&gt;=0,0,O41-O40-O42+O43)</f>
        <v>0</v>
      </c>
      <c r="P45" s="73"/>
    </row>
    <row r="46" spans="1:17" x14ac:dyDescent="0.2">
      <c r="A46" s="70" t="s">
        <v>19</v>
      </c>
      <c r="B46" s="70"/>
      <c r="C46" s="70"/>
      <c r="D46" s="70"/>
      <c r="E46" s="70"/>
      <c r="F46" s="74">
        <v>0</v>
      </c>
      <c r="G46" s="74"/>
      <c r="H46" s="74"/>
      <c r="I46" s="74"/>
      <c r="J46" s="74"/>
    </row>
    <row r="47" spans="1:17" x14ac:dyDescent="0.2">
      <c r="A47" s="8" t="s">
        <v>8</v>
      </c>
      <c r="B47" s="8"/>
      <c r="C47" s="8"/>
      <c r="D47" s="8"/>
      <c r="E47" s="8"/>
      <c r="F47" s="71">
        <f>SUM(Jahresblatt!E9)</f>
        <v>0</v>
      </c>
      <c r="G47" s="71"/>
      <c r="H47" s="71"/>
      <c r="I47" s="71"/>
      <c r="J47" s="71"/>
    </row>
    <row r="48" spans="1:17" x14ac:dyDescent="0.2">
      <c r="A48" s="70" t="s">
        <v>21</v>
      </c>
      <c r="B48" s="70"/>
      <c r="C48" s="70"/>
      <c r="D48" s="70"/>
      <c r="E48" s="70"/>
      <c r="F48" s="71">
        <f>SUM(Jahresblatt!E10)</f>
        <v>0</v>
      </c>
      <c r="G48" s="71"/>
      <c r="H48" s="71"/>
      <c r="I48" s="71"/>
      <c r="J48" s="71"/>
    </row>
    <row r="49" spans="1:12" x14ac:dyDescent="0.2">
      <c r="A49" s="8" t="s">
        <v>9</v>
      </c>
      <c r="B49" s="8"/>
      <c r="C49" s="8"/>
      <c r="D49" s="8"/>
      <c r="E49" s="8"/>
      <c r="F49" s="71">
        <f>IF((F48-F47+F45+F46-F44)&gt;=0,0,F47-F48+F44-F45-F46)</f>
        <v>0</v>
      </c>
      <c r="G49" s="71"/>
      <c r="H49" s="71"/>
      <c r="I49" s="71"/>
      <c r="J49" s="71"/>
    </row>
    <row r="50" spans="1:12" x14ac:dyDescent="0.2">
      <c r="A50" s="70" t="s">
        <v>18</v>
      </c>
      <c r="B50" s="70"/>
      <c r="C50" s="70"/>
      <c r="D50" s="70"/>
      <c r="E50" s="70"/>
      <c r="F50" s="71">
        <f>IF((F47-F48+F44-F45-F46)&gt;=0,0,F48-F47+F45+F46-F44)</f>
        <v>0</v>
      </c>
      <c r="G50" s="71"/>
      <c r="H50" s="71"/>
      <c r="I50" s="71"/>
      <c r="J50" s="71"/>
    </row>
    <row r="51" spans="1:12" x14ac:dyDescent="0.2">
      <c r="F51" s="72"/>
      <c r="G51" s="72"/>
      <c r="H51" s="72"/>
      <c r="I51" s="72"/>
      <c r="J51" s="72"/>
    </row>
    <row r="52" spans="1:12" x14ac:dyDescent="0.2">
      <c r="F52" s="72"/>
      <c r="G52" s="72"/>
      <c r="H52" s="72"/>
      <c r="I52" s="72"/>
      <c r="J52" s="72"/>
    </row>
    <row r="53" spans="1:12" x14ac:dyDescent="0.2">
      <c r="F53" s="18"/>
      <c r="G53" s="18"/>
      <c r="H53" s="18"/>
      <c r="I53" s="18"/>
      <c r="J53" s="18"/>
    </row>
    <row r="54" spans="1:12" x14ac:dyDescent="0.2">
      <c r="F54" s="18"/>
      <c r="G54" s="18"/>
      <c r="H54" s="18"/>
      <c r="I54" s="18"/>
      <c r="J54" s="18"/>
    </row>
    <row r="55" spans="1:12" x14ac:dyDescent="0.2">
      <c r="A55" s="19" t="s">
        <v>36</v>
      </c>
      <c r="F55" s="72"/>
      <c r="G55" s="72"/>
      <c r="H55" s="72"/>
      <c r="I55" s="72"/>
      <c r="J55" s="72"/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9">
    <mergeCell ref="A1:P1"/>
    <mergeCell ref="F40:J40"/>
    <mergeCell ref="F41:J41"/>
    <mergeCell ref="F42:J42"/>
    <mergeCell ref="A40:E40"/>
    <mergeCell ref="O41:P41"/>
    <mergeCell ref="O40:P40"/>
    <mergeCell ref="L40:N40"/>
    <mergeCell ref="L41:N41"/>
    <mergeCell ref="C4:D4"/>
    <mergeCell ref="E4:F4"/>
    <mergeCell ref="H4:I4"/>
    <mergeCell ref="O43:P43"/>
    <mergeCell ref="O45:P45"/>
    <mergeCell ref="L42:N42"/>
    <mergeCell ref="F51:J51"/>
    <mergeCell ref="A46:E46"/>
    <mergeCell ref="F46:J46"/>
    <mergeCell ref="O42:P42"/>
    <mergeCell ref="A45:E45"/>
    <mergeCell ref="F43:J43"/>
    <mergeCell ref="A43:E43"/>
    <mergeCell ref="O44:P44"/>
    <mergeCell ref="A44:E44"/>
    <mergeCell ref="L44:N44"/>
    <mergeCell ref="L43:N43"/>
    <mergeCell ref="A50:E50"/>
    <mergeCell ref="F50:J50"/>
    <mergeCell ref="F55:J55"/>
    <mergeCell ref="F44:J44"/>
    <mergeCell ref="F45:J45"/>
    <mergeCell ref="F47:J47"/>
    <mergeCell ref="F49:J49"/>
    <mergeCell ref="F52:J52"/>
    <mergeCell ref="A48:E48"/>
    <mergeCell ref="F48:J48"/>
    <mergeCell ref="A41:E41"/>
    <mergeCell ref="A42:E42"/>
    <mergeCell ref="L45:N45"/>
  </mergeCells>
  <phoneticPr fontId="0" type="noConversion"/>
  <printOptions horizontalCentered="1" gridLines="1"/>
  <pageMargins left="0.55118110236220474" right="0.39370078740157483" top="0.51" bottom="0.35" header="0.51181102362204722" footer="0.16"/>
  <pageSetup paperSize="9" orientation="landscape" r:id="rId2"/>
  <headerFooter alignWithMargins="0">
    <oddFooter>&amp;L&amp;F - &amp;A&amp;CSeite &amp;P von &amp;N&amp;RDatum ...........................</oddFooter>
  </headerFooter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4"/>
  <sheetViews>
    <sheetView workbookViewId="0">
      <selection activeCell="K35" sqref="K35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5703125" customWidth="1"/>
    <col min="8" max="9" width="5.7109375" customWidth="1"/>
    <col min="10" max="10" width="8.7109375" customWidth="1"/>
    <col min="11" max="11" width="10.7109375" customWidth="1"/>
    <col min="12" max="12" width="8.5703125" customWidth="1"/>
    <col min="13" max="16" width="8.7109375" customWidth="1"/>
  </cols>
  <sheetData>
    <row r="1" spans="1:16" ht="24" thickBot="1" x14ac:dyDescent="0.4">
      <c r="A1" s="75" t="s">
        <v>86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1"/>
      <c r="F3" s="11"/>
      <c r="G3" s="11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76" t="s">
        <v>3</v>
      </c>
      <c r="D4" s="76"/>
      <c r="E4" s="76" t="s">
        <v>3</v>
      </c>
      <c r="F4" s="76"/>
      <c r="G4" s="22"/>
      <c r="H4" s="76" t="s">
        <v>3</v>
      </c>
      <c r="I4" s="76"/>
      <c r="J4" s="22"/>
      <c r="K4" s="3" t="s">
        <v>58</v>
      </c>
      <c r="L4" s="22"/>
      <c r="M4" s="22"/>
      <c r="N4" s="22"/>
      <c r="O4" s="22"/>
      <c r="P4" s="22"/>
    </row>
    <row r="5" spans="1:1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s="47" customFormat="1" x14ac:dyDescent="0.2">
      <c r="A6" s="44">
        <v>1</v>
      </c>
      <c r="B6" s="44" t="s">
        <v>27</v>
      </c>
      <c r="C6" s="56"/>
      <c r="D6" s="56"/>
      <c r="E6" s="56"/>
      <c r="F6" s="56"/>
      <c r="G6" s="43">
        <f t="shared" ref="G6:G32" si="0">IF(E6=0,0,MOD(E6-D6,1))</f>
        <v>0</v>
      </c>
      <c r="H6" s="56"/>
      <c r="I6" s="56"/>
      <c r="J6" s="43">
        <f t="shared" ref="J6:J32" si="1">IF(H6=0,0,MOD(H6-F6,1))</f>
        <v>0</v>
      </c>
      <c r="K6" s="43">
        <f t="shared" ref="K6:K32" si="2">IF(D6&gt;=C6,D6-C6,MOD(D6-C6,1))+IF(F6&gt;=E6,F6-E6,MOD(F6-E6,1))+IF(I6&gt;=H6,I6-H6,MOD(I6-H6,1))</f>
        <v>0</v>
      </c>
      <c r="L6" s="57"/>
      <c r="M6" s="57"/>
      <c r="N6" s="57"/>
      <c r="O6" s="43">
        <f t="shared" ref="O6:O32" si="3">IF(N6&gt;=(K6+L6+M6),0,K6+L6+M6-N6)</f>
        <v>0</v>
      </c>
      <c r="P6" s="43">
        <f t="shared" ref="P6:P32" si="4">IF((K6+L6+M6)&gt;=N6,0,N6-K6-L6-M6)</f>
        <v>0</v>
      </c>
    </row>
    <row r="7" spans="1:16" x14ac:dyDescent="0.2">
      <c r="A7" s="44">
        <f t="shared" ref="A7:A34" si="5">SUM(A6,1)</f>
        <v>2</v>
      </c>
      <c r="B7" s="44" t="s">
        <v>28</v>
      </c>
      <c r="C7" s="56"/>
      <c r="D7" s="56"/>
      <c r="E7" s="56"/>
      <c r="F7" s="56"/>
      <c r="G7" s="43">
        <f t="shared" si="0"/>
        <v>0</v>
      </c>
      <c r="H7" s="56"/>
      <c r="I7" s="56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</row>
    <row r="8" spans="1:16" x14ac:dyDescent="0.2">
      <c r="A8" s="44">
        <f t="shared" si="5"/>
        <v>3</v>
      </c>
      <c r="B8" s="44" t="s">
        <v>29</v>
      </c>
      <c r="C8" s="56"/>
      <c r="D8" s="56"/>
      <c r="E8" s="56"/>
      <c r="F8" s="56"/>
      <c r="G8" s="43">
        <f t="shared" si="0"/>
        <v>0</v>
      </c>
      <c r="H8" s="56"/>
      <c r="I8" s="56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</row>
    <row r="9" spans="1:16" x14ac:dyDescent="0.2">
      <c r="A9" s="51">
        <f t="shared" si="5"/>
        <v>4</v>
      </c>
      <c r="B9" s="59" t="s">
        <v>30</v>
      </c>
      <c r="C9" s="52"/>
      <c r="D9" s="52"/>
      <c r="E9" s="52"/>
      <c r="F9" s="52"/>
      <c r="G9" s="53">
        <f t="shared" si="0"/>
        <v>0</v>
      </c>
      <c r="H9" s="52"/>
      <c r="I9" s="52"/>
      <c r="J9" s="53">
        <f t="shared" si="1"/>
        <v>0</v>
      </c>
      <c r="K9" s="53">
        <f t="shared" si="2"/>
        <v>0</v>
      </c>
      <c r="L9" s="54"/>
      <c r="M9" s="54"/>
      <c r="N9" s="54"/>
      <c r="O9" s="53">
        <f t="shared" si="3"/>
        <v>0</v>
      </c>
      <c r="P9" s="53">
        <f t="shared" si="4"/>
        <v>0</v>
      </c>
    </row>
    <row r="10" spans="1:16" x14ac:dyDescent="0.2">
      <c r="A10" s="44">
        <f t="shared" si="5"/>
        <v>5</v>
      </c>
      <c r="B10" s="44" t="s">
        <v>31</v>
      </c>
      <c r="C10" s="56"/>
      <c r="D10" s="56"/>
      <c r="E10" s="56"/>
      <c r="F10" s="56"/>
      <c r="G10" s="43">
        <f t="shared" si="0"/>
        <v>0</v>
      </c>
      <c r="H10" s="56"/>
      <c r="I10" s="56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16" x14ac:dyDescent="0.2">
      <c r="A11" s="44">
        <f t="shared" si="5"/>
        <v>6</v>
      </c>
      <c r="B11" s="44" t="s">
        <v>25</v>
      </c>
      <c r="C11" s="56"/>
      <c r="D11" s="56"/>
      <c r="E11" s="56"/>
      <c r="F11" s="56"/>
      <c r="G11" s="43">
        <f t="shared" si="0"/>
        <v>0</v>
      </c>
      <c r="H11" s="56"/>
      <c r="I11" s="56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16" s="26" customFormat="1" x14ac:dyDescent="0.2">
      <c r="A12" s="44">
        <f t="shared" si="5"/>
        <v>7</v>
      </c>
      <c r="B12" s="44" t="s">
        <v>26</v>
      </c>
      <c r="C12" s="56"/>
      <c r="D12" s="56"/>
      <c r="E12" s="56"/>
      <c r="F12" s="56"/>
      <c r="G12" s="43">
        <f t="shared" si="0"/>
        <v>0</v>
      </c>
      <c r="H12" s="56"/>
      <c r="I12" s="56"/>
      <c r="J12" s="43">
        <f t="shared" si="1"/>
        <v>0</v>
      </c>
      <c r="K12" s="43">
        <f t="shared" si="2"/>
        <v>0</v>
      </c>
      <c r="L12" s="57"/>
      <c r="M12" s="57"/>
      <c r="N12" s="57"/>
      <c r="O12" s="43">
        <f t="shared" si="3"/>
        <v>0</v>
      </c>
      <c r="P12" s="43">
        <f t="shared" si="4"/>
        <v>0</v>
      </c>
    </row>
    <row r="13" spans="1:16" s="47" customFormat="1" x14ac:dyDescent="0.2">
      <c r="A13" s="44">
        <f t="shared" si="5"/>
        <v>8</v>
      </c>
      <c r="B13" s="44" t="s">
        <v>27</v>
      </c>
      <c r="C13" s="56"/>
      <c r="D13" s="56"/>
      <c r="E13" s="56"/>
      <c r="F13" s="56"/>
      <c r="G13" s="43">
        <f t="shared" si="0"/>
        <v>0</v>
      </c>
      <c r="H13" s="56"/>
      <c r="I13" s="56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</row>
    <row r="14" spans="1:16" x14ac:dyDescent="0.2">
      <c r="A14" s="44">
        <f t="shared" si="5"/>
        <v>9</v>
      </c>
      <c r="B14" s="44" t="s">
        <v>28</v>
      </c>
      <c r="C14" s="56"/>
      <c r="D14" s="56"/>
      <c r="E14" s="56"/>
      <c r="F14" s="56"/>
      <c r="G14" s="43">
        <f t="shared" si="0"/>
        <v>0</v>
      </c>
      <c r="H14" s="56"/>
      <c r="I14" s="56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</row>
    <row r="15" spans="1:16" x14ac:dyDescent="0.2">
      <c r="A15" s="44">
        <f t="shared" si="5"/>
        <v>10</v>
      </c>
      <c r="B15" s="44" t="s">
        <v>29</v>
      </c>
      <c r="C15" s="56"/>
      <c r="D15" s="56"/>
      <c r="E15" s="56"/>
      <c r="F15" s="56"/>
      <c r="G15" s="43">
        <f t="shared" si="0"/>
        <v>0</v>
      </c>
      <c r="H15" s="56"/>
      <c r="I15" s="56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</row>
    <row r="16" spans="1:16" x14ac:dyDescent="0.2">
      <c r="A16" s="51">
        <f t="shared" si="5"/>
        <v>11</v>
      </c>
      <c r="B16" s="59" t="s">
        <v>30</v>
      </c>
      <c r="C16" s="52"/>
      <c r="D16" s="52"/>
      <c r="E16" s="52"/>
      <c r="F16" s="52"/>
      <c r="G16" s="53">
        <f t="shared" si="0"/>
        <v>0</v>
      </c>
      <c r="H16" s="52"/>
      <c r="I16" s="52"/>
      <c r="J16" s="53">
        <f t="shared" si="1"/>
        <v>0</v>
      </c>
      <c r="K16" s="53">
        <f t="shared" si="2"/>
        <v>0</v>
      </c>
      <c r="L16" s="54"/>
      <c r="M16" s="54"/>
      <c r="N16" s="54"/>
      <c r="O16" s="53">
        <f t="shared" si="3"/>
        <v>0</v>
      </c>
      <c r="P16" s="53">
        <f t="shared" si="4"/>
        <v>0</v>
      </c>
    </row>
    <row r="17" spans="1:16" x14ac:dyDescent="0.2">
      <c r="A17" s="44">
        <f t="shared" si="5"/>
        <v>12</v>
      </c>
      <c r="B17" s="44" t="s">
        <v>31</v>
      </c>
      <c r="C17" s="56"/>
      <c r="D17" s="56"/>
      <c r="E17" s="56"/>
      <c r="F17" s="56"/>
      <c r="G17" s="43">
        <f t="shared" si="0"/>
        <v>0</v>
      </c>
      <c r="H17" s="56"/>
      <c r="I17" s="56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</row>
    <row r="18" spans="1:16" x14ac:dyDescent="0.2">
      <c r="A18" s="44">
        <f t="shared" si="5"/>
        <v>13</v>
      </c>
      <c r="B18" s="44" t="s">
        <v>25</v>
      </c>
      <c r="C18" s="56"/>
      <c r="D18" s="56"/>
      <c r="E18" s="56"/>
      <c r="F18" s="56"/>
      <c r="G18" s="43">
        <f t="shared" si="0"/>
        <v>0</v>
      </c>
      <c r="H18" s="56"/>
      <c r="I18" s="56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16" s="26" customFormat="1" x14ac:dyDescent="0.2">
      <c r="A19" s="44">
        <f t="shared" si="5"/>
        <v>14</v>
      </c>
      <c r="B19" s="44" t="s">
        <v>26</v>
      </c>
      <c r="C19" s="56"/>
      <c r="D19" s="56"/>
      <c r="E19" s="56"/>
      <c r="F19" s="56"/>
      <c r="G19" s="43">
        <f t="shared" si="0"/>
        <v>0</v>
      </c>
      <c r="H19" s="56"/>
      <c r="I19" s="56"/>
      <c r="J19" s="43">
        <f t="shared" si="1"/>
        <v>0</v>
      </c>
      <c r="K19" s="43">
        <f t="shared" si="2"/>
        <v>0</v>
      </c>
      <c r="L19" s="57"/>
      <c r="M19" s="57"/>
      <c r="N19" s="57"/>
      <c r="O19" s="43">
        <f t="shared" si="3"/>
        <v>0</v>
      </c>
      <c r="P19" s="43">
        <f t="shared" si="4"/>
        <v>0</v>
      </c>
    </row>
    <row r="20" spans="1:16" s="47" customFormat="1" x14ac:dyDescent="0.2">
      <c r="A20" s="44">
        <f t="shared" si="5"/>
        <v>15</v>
      </c>
      <c r="B20" s="44" t="s">
        <v>27</v>
      </c>
      <c r="C20" s="56"/>
      <c r="D20" s="56"/>
      <c r="E20" s="56"/>
      <c r="F20" s="56"/>
      <c r="G20" s="43">
        <f t="shared" si="0"/>
        <v>0</v>
      </c>
      <c r="H20" s="56"/>
      <c r="I20" s="56"/>
      <c r="J20" s="43">
        <f t="shared" si="1"/>
        <v>0</v>
      </c>
      <c r="K20" s="43">
        <f t="shared" si="2"/>
        <v>0</v>
      </c>
      <c r="L20" s="57"/>
      <c r="M20" s="57"/>
      <c r="N20" s="57"/>
      <c r="O20" s="43">
        <f t="shared" si="3"/>
        <v>0</v>
      </c>
      <c r="P20" s="43">
        <f t="shared" si="4"/>
        <v>0</v>
      </c>
    </row>
    <row r="21" spans="1:16" x14ac:dyDescent="0.2">
      <c r="A21" s="44">
        <f t="shared" si="5"/>
        <v>16</v>
      </c>
      <c r="B21" s="44" t="s">
        <v>28</v>
      </c>
      <c r="C21" s="56"/>
      <c r="D21" s="56"/>
      <c r="E21" s="56"/>
      <c r="F21" s="56"/>
      <c r="G21" s="43">
        <f t="shared" si="0"/>
        <v>0</v>
      </c>
      <c r="H21" s="56"/>
      <c r="I21" s="56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16" x14ac:dyDescent="0.2">
      <c r="A22" s="44">
        <f t="shared" si="5"/>
        <v>17</v>
      </c>
      <c r="B22" s="44" t="s">
        <v>29</v>
      </c>
      <c r="C22" s="56"/>
      <c r="D22" s="56"/>
      <c r="E22" s="56"/>
      <c r="F22" s="56"/>
      <c r="G22" s="43">
        <f t="shared" si="0"/>
        <v>0</v>
      </c>
      <c r="H22" s="56"/>
      <c r="I22" s="56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</row>
    <row r="23" spans="1:16" x14ac:dyDescent="0.2">
      <c r="A23" s="51">
        <f t="shared" si="5"/>
        <v>18</v>
      </c>
      <c r="B23" s="59" t="s">
        <v>30</v>
      </c>
      <c r="C23" s="52"/>
      <c r="D23" s="52"/>
      <c r="E23" s="52"/>
      <c r="F23" s="52"/>
      <c r="G23" s="53">
        <f t="shared" si="0"/>
        <v>0</v>
      </c>
      <c r="H23" s="52"/>
      <c r="I23" s="52"/>
      <c r="J23" s="53">
        <f t="shared" si="1"/>
        <v>0</v>
      </c>
      <c r="K23" s="53">
        <f t="shared" si="2"/>
        <v>0</v>
      </c>
      <c r="L23" s="54"/>
      <c r="M23" s="54"/>
      <c r="N23" s="54"/>
      <c r="O23" s="53">
        <f t="shared" si="3"/>
        <v>0</v>
      </c>
      <c r="P23" s="53">
        <f t="shared" si="4"/>
        <v>0</v>
      </c>
    </row>
    <row r="24" spans="1:16" x14ac:dyDescent="0.2">
      <c r="A24" s="44">
        <f t="shared" si="5"/>
        <v>19</v>
      </c>
      <c r="B24" s="44" t="s">
        <v>31</v>
      </c>
      <c r="C24" s="56"/>
      <c r="D24" s="56"/>
      <c r="E24" s="56"/>
      <c r="F24" s="56"/>
      <c r="G24" s="43">
        <f t="shared" si="0"/>
        <v>0</v>
      </c>
      <c r="H24" s="56"/>
      <c r="I24" s="56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16" x14ac:dyDescent="0.2">
      <c r="A25" s="44">
        <f t="shared" si="5"/>
        <v>20</v>
      </c>
      <c r="B25" s="44" t="s">
        <v>25</v>
      </c>
      <c r="C25" s="56"/>
      <c r="D25" s="56"/>
      <c r="E25" s="56"/>
      <c r="F25" s="56"/>
      <c r="G25" s="43">
        <f t="shared" si="0"/>
        <v>0</v>
      </c>
      <c r="H25" s="56"/>
      <c r="I25" s="56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</row>
    <row r="26" spans="1:16" s="26" customFormat="1" x14ac:dyDescent="0.2">
      <c r="A26" s="44">
        <f t="shared" si="5"/>
        <v>21</v>
      </c>
      <c r="B26" s="44" t="s">
        <v>26</v>
      </c>
      <c r="C26" s="56"/>
      <c r="D26" s="56"/>
      <c r="E26" s="56"/>
      <c r="F26" s="56"/>
      <c r="G26" s="43">
        <f t="shared" si="0"/>
        <v>0</v>
      </c>
      <c r="H26" s="56"/>
      <c r="I26" s="56"/>
      <c r="J26" s="43">
        <f t="shared" si="1"/>
        <v>0</v>
      </c>
      <c r="K26" s="43">
        <f t="shared" si="2"/>
        <v>0</v>
      </c>
      <c r="L26" s="57"/>
      <c r="M26" s="57"/>
      <c r="N26" s="57"/>
      <c r="O26" s="43">
        <f t="shared" si="3"/>
        <v>0</v>
      </c>
      <c r="P26" s="43">
        <f t="shared" si="4"/>
        <v>0</v>
      </c>
    </row>
    <row r="27" spans="1:16" s="47" customFormat="1" x14ac:dyDescent="0.2">
      <c r="A27" s="44">
        <f t="shared" si="5"/>
        <v>22</v>
      </c>
      <c r="B27" s="44" t="s">
        <v>27</v>
      </c>
      <c r="C27" s="56"/>
      <c r="D27" s="56"/>
      <c r="E27" s="56"/>
      <c r="F27" s="56"/>
      <c r="G27" s="43">
        <f t="shared" si="0"/>
        <v>0</v>
      </c>
      <c r="H27" s="56"/>
      <c r="I27" s="56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</row>
    <row r="28" spans="1:16" x14ac:dyDescent="0.2">
      <c r="A28" s="44">
        <f t="shared" si="5"/>
        <v>23</v>
      </c>
      <c r="B28" s="44" t="s">
        <v>28</v>
      </c>
      <c r="C28" s="56"/>
      <c r="D28" s="56"/>
      <c r="E28" s="56"/>
      <c r="F28" s="56"/>
      <c r="G28" s="43">
        <f t="shared" si="0"/>
        <v>0</v>
      </c>
      <c r="H28" s="56"/>
      <c r="I28" s="56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16" x14ac:dyDescent="0.2">
      <c r="A29" s="44">
        <f t="shared" si="5"/>
        <v>24</v>
      </c>
      <c r="B29" s="44" t="s">
        <v>29</v>
      </c>
      <c r="C29" s="56"/>
      <c r="D29" s="56"/>
      <c r="E29" s="56"/>
      <c r="F29" s="56"/>
      <c r="G29" s="43">
        <f t="shared" si="0"/>
        <v>0</v>
      </c>
      <c r="H29" s="56"/>
      <c r="I29" s="56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</row>
    <row r="30" spans="1:16" x14ac:dyDescent="0.2">
      <c r="A30" s="51">
        <f t="shared" si="5"/>
        <v>25</v>
      </c>
      <c r="B30" s="59" t="s">
        <v>30</v>
      </c>
      <c r="C30" s="52"/>
      <c r="D30" s="52"/>
      <c r="E30" s="52"/>
      <c r="F30" s="52"/>
      <c r="G30" s="53">
        <f t="shared" si="0"/>
        <v>0</v>
      </c>
      <c r="H30" s="52"/>
      <c r="I30" s="52"/>
      <c r="J30" s="53">
        <f t="shared" si="1"/>
        <v>0</v>
      </c>
      <c r="K30" s="53">
        <f t="shared" si="2"/>
        <v>0</v>
      </c>
      <c r="L30" s="54"/>
      <c r="M30" s="54"/>
      <c r="N30" s="54"/>
      <c r="O30" s="53">
        <f t="shared" si="3"/>
        <v>0</v>
      </c>
      <c r="P30" s="53">
        <f t="shared" si="4"/>
        <v>0</v>
      </c>
    </row>
    <row r="31" spans="1:16" x14ac:dyDescent="0.2">
      <c r="A31" s="44">
        <f t="shared" si="5"/>
        <v>26</v>
      </c>
      <c r="B31" s="44" t="s">
        <v>31</v>
      </c>
      <c r="C31" s="56"/>
      <c r="D31" s="56"/>
      <c r="E31" s="56"/>
      <c r="F31" s="56"/>
      <c r="G31" s="43">
        <f t="shared" si="0"/>
        <v>0</v>
      </c>
      <c r="H31" s="56"/>
      <c r="I31" s="56"/>
      <c r="J31" s="43">
        <f t="shared" si="1"/>
        <v>0</v>
      </c>
      <c r="K31" s="43">
        <f t="shared" si="2"/>
        <v>0</v>
      </c>
      <c r="L31" s="57"/>
      <c r="M31" s="57"/>
      <c r="N31" s="57"/>
      <c r="O31" s="43">
        <f t="shared" si="3"/>
        <v>0</v>
      </c>
      <c r="P31" s="43">
        <f t="shared" si="4"/>
        <v>0</v>
      </c>
    </row>
    <row r="32" spans="1:16" ht="15" customHeight="1" x14ac:dyDescent="0.2">
      <c r="A32" s="44">
        <f t="shared" si="5"/>
        <v>27</v>
      </c>
      <c r="B32" s="44" t="s">
        <v>25</v>
      </c>
      <c r="C32" s="56"/>
      <c r="D32" s="56"/>
      <c r="E32" s="56"/>
      <c r="F32" s="56"/>
      <c r="G32" s="43">
        <f t="shared" si="0"/>
        <v>0</v>
      </c>
      <c r="H32" s="56"/>
      <c r="I32" s="56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x14ac:dyDescent="0.2">
      <c r="A33" s="44">
        <v>28</v>
      </c>
      <c r="B33" s="44" t="s">
        <v>26</v>
      </c>
      <c r="C33" s="56"/>
      <c r="D33" s="56"/>
      <c r="E33" s="56"/>
      <c r="F33" s="56"/>
      <c r="G33" s="43">
        <f t="shared" ref="G33:G34" si="6">IF(E33=0,0,MOD(E33-D33,1))</f>
        <v>0</v>
      </c>
      <c r="H33" s="56"/>
      <c r="I33" s="56"/>
      <c r="J33" s="43">
        <f t="shared" ref="J33:J34" si="7">IF(H33=0,0,MOD(H33-F33,1))</f>
        <v>0</v>
      </c>
      <c r="K33" s="43">
        <f t="shared" ref="K33:K34" si="8">IF(D33&gt;=C33,D33-C33,MOD(D33-C33,1))+IF(F33&gt;=E33,F33-E33,MOD(F33-E33,1))+IF(I33&gt;=H33,I33-H33,MOD(I33-H33,1))</f>
        <v>0</v>
      </c>
      <c r="L33" s="57"/>
      <c r="M33" s="57"/>
      <c r="N33" s="57"/>
      <c r="O33" s="43">
        <f t="shared" ref="O33:O34" si="9">IF(N33&gt;=(K33+L33+M33),0,K33+L33+M33-N33)</f>
        <v>0</v>
      </c>
      <c r="P33" s="43">
        <f t="shared" ref="P33:P34" si="10">IF((K33+L33+M33)&gt;=N33,0,N33-K33-L33-M33)</f>
        <v>0</v>
      </c>
    </row>
    <row r="34" spans="1:16" x14ac:dyDescent="0.2">
      <c r="A34" s="44">
        <f t="shared" si="5"/>
        <v>29</v>
      </c>
      <c r="B34" s="44" t="s">
        <v>27</v>
      </c>
      <c r="C34" s="56"/>
      <c r="D34" s="56"/>
      <c r="E34" s="56"/>
      <c r="F34" s="56"/>
      <c r="G34" s="43">
        <f t="shared" si="6"/>
        <v>0</v>
      </c>
      <c r="H34" s="56"/>
      <c r="I34" s="56"/>
      <c r="J34" s="43">
        <f t="shared" si="7"/>
        <v>0</v>
      </c>
      <c r="K34" s="43">
        <f t="shared" si="8"/>
        <v>0</v>
      </c>
      <c r="L34" s="57"/>
      <c r="M34" s="57"/>
      <c r="N34" s="57"/>
      <c r="O34" s="43">
        <f t="shared" si="9"/>
        <v>0</v>
      </c>
      <c r="P34" s="43">
        <f t="shared" si="10"/>
        <v>0</v>
      </c>
    </row>
    <row r="35" spans="1:16" x14ac:dyDescent="0.2">
      <c r="A35" s="17" t="s">
        <v>33</v>
      </c>
      <c r="B35" s="3"/>
      <c r="C35" s="16"/>
      <c r="D35" s="16"/>
      <c r="E35" s="16"/>
      <c r="F35" s="16"/>
      <c r="G35" s="16"/>
      <c r="H35" s="16"/>
      <c r="I35" s="16"/>
      <c r="J35" s="16"/>
      <c r="K35" s="16">
        <f>SUM(K6:K34)</f>
        <v>0</v>
      </c>
      <c r="L35" s="16">
        <f t="shared" ref="L35:P35" si="11">SUM(L6:L34)</f>
        <v>0</v>
      </c>
      <c r="M35" s="16">
        <f t="shared" si="11"/>
        <v>0</v>
      </c>
      <c r="N35" s="16">
        <f t="shared" si="11"/>
        <v>0</v>
      </c>
      <c r="O35" s="16">
        <f t="shared" si="11"/>
        <v>0</v>
      </c>
      <c r="P35" s="16">
        <f t="shared" si="11"/>
        <v>0</v>
      </c>
    </row>
    <row r="38" spans="1:16" x14ac:dyDescent="0.2">
      <c r="A38" s="70" t="s">
        <v>4</v>
      </c>
      <c r="B38" s="70"/>
      <c r="C38" s="70"/>
      <c r="D38" s="70"/>
      <c r="E38" s="70"/>
      <c r="F38" s="70"/>
      <c r="G38" s="70"/>
      <c r="H38" s="70"/>
      <c r="I38" s="71">
        <f>N35</f>
        <v>0</v>
      </c>
      <c r="J38" s="71"/>
      <c r="L38" s="70" t="s">
        <v>15</v>
      </c>
      <c r="M38" s="70"/>
      <c r="N38" s="70"/>
      <c r="O38" s="73">
        <f>SUM(Jänner!O44)</f>
        <v>0</v>
      </c>
      <c r="P38" s="73"/>
    </row>
    <row r="39" spans="1:16" x14ac:dyDescent="0.2">
      <c r="A39" s="70" t="s">
        <v>3</v>
      </c>
      <c r="B39" s="70"/>
      <c r="C39" s="70"/>
      <c r="D39" s="70"/>
      <c r="E39" s="70"/>
      <c r="F39" s="70"/>
      <c r="G39" s="70"/>
      <c r="H39" s="70"/>
      <c r="I39" s="71">
        <f>K35</f>
        <v>0</v>
      </c>
      <c r="J39" s="71"/>
      <c r="L39" s="70" t="s">
        <v>22</v>
      </c>
      <c r="M39" s="70"/>
      <c r="N39" s="70"/>
      <c r="O39" s="73">
        <f>SUM(Jänner!O45)</f>
        <v>0</v>
      </c>
      <c r="P39" s="73"/>
    </row>
    <row r="40" spans="1:16" x14ac:dyDescent="0.2">
      <c r="A40" s="70" t="s">
        <v>17</v>
      </c>
      <c r="B40" s="70"/>
      <c r="C40" s="70"/>
      <c r="D40" s="70"/>
      <c r="E40" s="70"/>
      <c r="F40" s="70"/>
      <c r="G40" s="70"/>
      <c r="H40" s="70"/>
      <c r="I40" s="71">
        <f>M35</f>
        <v>0</v>
      </c>
      <c r="J40" s="71"/>
      <c r="L40" s="70" t="s">
        <v>10</v>
      </c>
      <c r="M40" s="70"/>
      <c r="N40" s="70"/>
      <c r="O40" s="71">
        <f>L35</f>
        <v>0</v>
      </c>
      <c r="P40" s="71"/>
    </row>
    <row r="41" spans="1:16" x14ac:dyDescent="0.2">
      <c r="A41" s="70" t="s">
        <v>10</v>
      </c>
      <c r="B41" s="70"/>
      <c r="C41" s="70"/>
      <c r="D41" s="70"/>
      <c r="E41" s="70"/>
      <c r="F41" s="70"/>
      <c r="G41" s="70"/>
      <c r="H41" s="70"/>
      <c r="I41" s="71">
        <f>L35</f>
        <v>0</v>
      </c>
      <c r="J41" s="71"/>
      <c r="L41" s="70" t="s">
        <v>11</v>
      </c>
      <c r="M41" s="70"/>
      <c r="N41" s="70"/>
      <c r="O41" s="71">
        <f>IF((O39-O38+O40)&gt;=0,0,O38-O39-O40)</f>
        <v>0</v>
      </c>
      <c r="P41" s="71"/>
    </row>
    <row r="42" spans="1:16" x14ac:dyDescent="0.2">
      <c r="A42" s="70" t="s">
        <v>5</v>
      </c>
      <c r="B42" s="70"/>
      <c r="C42" s="70"/>
      <c r="D42" s="70"/>
      <c r="E42" s="70"/>
      <c r="F42" s="70"/>
      <c r="G42" s="70"/>
      <c r="H42" s="70"/>
      <c r="I42" s="71">
        <f>O35</f>
        <v>0</v>
      </c>
      <c r="J42" s="71"/>
      <c r="L42" s="70" t="s">
        <v>20</v>
      </c>
      <c r="M42" s="70"/>
      <c r="N42" s="70"/>
      <c r="O42" s="71">
        <f>IF((O38-O39-O40)&gt;=0,0,O39-O38+O40)</f>
        <v>0</v>
      </c>
      <c r="P42" s="71"/>
    </row>
    <row r="43" spans="1:16" x14ac:dyDescent="0.2">
      <c r="A43" s="70" t="s">
        <v>6</v>
      </c>
      <c r="B43" s="70"/>
      <c r="C43" s="70"/>
      <c r="D43" s="70"/>
      <c r="E43" s="70"/>
      <c r="F43" s="70"/>
      <c r="G43" s="70"/>
      <c r="H43" s="70"/>
      <c r="I43" s="71">
        <f>P35</f>
        <v>0</v>
      </c>
      <c r="J43" s="71"/>
    </row>
    <row r="44" spans="1:16" x14ac:dyDescent="0.2">
      <c r="A44" s="70" t="s">
        <v>19</v>
      </c>
      <c r="B44" s="70"/>
      <c r="C44" s="70"/>
      <c r="D44" s="70"/>
      <c r="E44" s="70"/>
      <c r="F44" s="70"/>
      <c r="G44" s="70"/>
      <c r="H44" s="70"/>
      <c r="I44" s="74">
        <v>0</v>
      </c>
      <c r="J44" s="74"/>
    </row>
    <row r="45" spans="1:16" x14ac:dyDescent="0.2">
      <c r="A45" s="8" t="s">
        <v>8</v>
      </c>
      <c r="B45" s="8"/>
      <c r="C45" s="8"/>
      <c r="D45" s="8"/>
      <c r="E45" s="8"/>
      <c r="F45" s="8"/>
      <c r="G45" s="8"/>
      <c r="H45" s="8"/>
      <c r="I45" s="71">
        <f>SUM(Jänner!F49)</f>
        <v>0</v>
      </c>
      <c r="J45" s="71"/>
    </row>
    <row r="46" spans="1:16" x14ac:dyDescent="0.2">
      <c r="A46" s="70" t="s">
        <v>21</v>
      </c>
      <c r="B46" s="70"/>
      <c r="C46" s="70"/>
      <c r="D46" s="70"/>
      <c r="E46" s="70"/>
      <c r="F46" s="70"/>
      <c r="G46" s="70"/>
      <c r="H46" s="70"/>
      <c r="I46" s="71">
        <f>SUM(Jänner!F50)</f>
        <v>0</v>
      </c>
      <c r="J46" s="71"/>
    </row>
    <row r="47" spans="1:16" x14ac:dyDescent="0.2">
      <c r="A47" s="8" t="s">
        <v>9</v>
      </c>
      <c r="B47" s="8"/>
      <c r="C47" s="8"/>
      <c r="D47" s="8"/>
      <c r="E47" s="8"/>
      <c r="F47" s="8"/>
      <c r="G47" s="8"/>
      <c r="H47" s="8"/>
      <c r="I47" s="71">
        <f>IF((I46-I45+I43+I44-I42)&gt;=0,0,I45-I46+I42-I43-I44)</f>
        <v>0</v>
      </c>
      <c r="J47" s="71"/>
    </row>
    <row r="48" spans="1:16" x14ac:dyDescent="0.2">
      <c r="A48" s="70" t="s">
        <v>18</v>
      </c>
      <c r="B48" s="70"/>
      <c r="C48" s="70"/>
      <c r="D48" s="70"/>
      <c r="E48" s="70"/>
      <c r="F48" s="70"/>
      <c r="G48" s="70"/>
      <c r="H48" s="70"/>
      <c r="I48" s="71">
        <f>IF((I45-I46+I42-I43-I44)&gt;=0,0,I46-I45+I43+I44-I42)</f>
        <v>0</v>
      </c>
      <c r="J48" s="71"/>
    </row>
    <row r="49" spans="1:12" x14ac:dyDescent="0.2">
      <c r="I49" s="72"/>
      <c r="J49" s="72"/>
    </row>
    <row r="53" spans="1:12" x14ac:dyDescent="0.2">
      <c r="A53" s="19" t="s">
        <v>36</v>
      </c>
      <c r="L53" s="19" t="s">
        <v>36</v>
      </c>
    </row>
    <row r="54" spans="1:12" x14ac:dyDescent="0.2">
      <c r="A54" t="s">
        <v>34</v>
      </c>
      <c r="L54" t="s">
        <v>35</v>
      </c>
    </row>
  </sheetData>
  <sheetProtection sheet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A46:H46"/>
    <mergeCell ref="I46:J46"/>
    <mergeCell ref="A48:H48"/>
    <mergeCell ref="O42:P42"/>
    <mergeCell ref="A43:H43"/>
    <mergeCell ref="L42:N42"/>
    <mergeCell ref="I43:J43"/>
    <mergeCell ref="A44:H44"/>
    <mergeCell ref="A1:P1"/>
    <mergeCell ref="I38:J38"/>
    <mergeCell ref="O38:P38"/>
    <mergeCell ref="A38:H38"/>
    <mergeCell ref="L38:N38"/>
    <mergeCell ref="H4:I4"/>
    <mergeCell ref="E4:F4"/>
    <mergeCell ref="C4:D4"/>
    <mergeCell ref="I49:J49"/>
    <mergeCell ref="O39:P39"/>
    <mergeCell ref="I44:J44"/>
    <mergeCell ref="I45:J45"/>
    <mergeCell ref="I47:J47"/>
    <mergeCell ref="I48:J48"/>
    <mergeCell ref="I41:J41"/>
    <mergeCell ref="L40:N40"/>
    <mergeCell ref="L41:N41"/>
    <mergeCell ref="I40:J40"/>
    <mergeCell ref="A40:H40"/>
    <mergeCell ref="O41:P41"/>
    <mergeCell ref="A41:H41"/>
    <mergeCell ref="A42:H42"/>
    <mergeCell ref="I39:J39"/>
    <mergeCell ref="A39:H39"/>
    <mergeCell ref="O40:P40"/>
    <mergeCell ref="I42:J42"/>
    <mergeCell ref="L39:N39"/>
  </mergeCells>
  <phoneticPr fontId="0" type="noConversion"/>
  <printOptions horizontalCentered="1" gridLines="1"/>
  <pageMargins left="0.55118110236220474" right="0.15748031496062992" top="0.98425196850393704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............................</oddFoot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6"/>
  <sheetViews>
    <sheetView workbookViewId="0">
      <selection activeCell="K38" sqref="K38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5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15"/>
      <c r="M4" s="22"/>
      <c r="N4" s="22"/>
      <c r="O4" s="22"/>
      <c r="P4" s="22"/>
    </row>
    <row r="5" spans="1:1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x14ac:dyDescent="0.2">
      <c r="A6" s="44">
        <v>1</v>
      </c>
      <c r="B6" s="44" t="s">
        <v>28</v>
      </c>
      <c r="C6" s="56"/>
      <c r="D6" s="56"/>
      <c r="E6" s="56"/>
      <c r="F6" s="56"/>
      <c r="G6" s="43">
        <f t="shared" ref="G6:G34" si="0">IF(E6=0,0,MOD(E6-D6,1))</f>
        <v>0</v>
      </c>
      <c r="H6" s="57"/>
      <c r="I6" s="57"/>
      <c r="J6" s="43">
        <f t="shared" ref="J6:J34" si="1">IF(H6=0,0,MOD(H6-F6,1))</f>
        <v>0</v>
      </c>
      <c r="K6" s="43">
        <f t="shared" ref="K6:K34" si="2">IF(D6&gt;=C6,D6-C6,MOD(D6-C6,1))+IF(F6&gt;=E6,F6-E6,MOD(F6-E6,1))+IF(I6&gt;=H6,I6-H6,MOD(I6-H6,1))</f>
        <v>0</v>
      </c>
      <c r="L6" s="60"/>
      <c r="M6" s="60"/>
      <c r="N6" s="57"/>
      <c r="O6" s="43">
        <f t="shared" ref="O6:O34" si="3">IF(N6&gt;=(K6+L6+M6),0,K6+L6+M6-N6)</f>
        <v>0</v>
      </c>
      <c r="P6" s="43">
        <f t="shared" ref="P6:P34" si="4">IF((K6+L6+M6)&gt;=N6,0,N6-K6-L6-M6)</f>
        <v>0</v>
      </c>
    </row>
    <row r="7" spans="1:16" x14ac:dyDescent="0.2">
      <c r="A7" s="44">
        <f t="shared" ref="A7:A36" si="5">SUM(A6,1)</f>
        <v>2</v>
      </c>
      <c r="B7" s="44" t="s">
        <v>29</v>
      </c>
      <c r="C7" s="56"/>
      <c r="D7" s="56"/>
      <c r="E7" s="56"/>
      <c r="F7" s="56"/>
      <c r="G7" s="43">
        <f t="shared" si="0"/>
        <v>0</v>
      </c>
      <c r="H7" s="57"/>
      <c r="I7" s="57"/>
      <c r="J7" s="43">
        <f t="shared" si="1"/>
        <v>0</v>
      </c>
      <c r="K7" s="43">
        <f t="shared" si="2"/>
        <v>0</v>
      </c>
      <c r="L7" s="60"/>
      <c r="M7" s="60"/>
      <c r="N7" s="57"/>
      <c r="O7" s="43">
        <f t="shared" si="3"/>
        <v>0</v>
      </c>
      <c r="P7" s="43">
        <f t="shared" si="4"/>
        <v>0</v>
      </c>
    </row>
    <row r="8" spans="1:16" x14ac:dyDescent="0.2">
      <c r="A8" s="51">
        <f t="shared" si="5"/>
        <v>3</v>
      </c>
      <c r="B8" s="51" t="s">
        <v>30</v>
      </c>
      <c r="C8" s="52"/>
      <c r="D8" s="52"/>
      <c r="E8" s="52"/>
      <c r="F8" s="52"/>
      <c r="G8" s="53">
        <f t="shared" si="0"/>
        <v>0</v>
      </c>
      <c r="H8" s="54"/>
      <c r="I8" s="54"/>
      <c r="J8" s="53">
        <f t="shared" si="1"/>
        <v>0</v>
      </c>
      <c r="K8" s="53">
        <f t="shared" si="2"/>
        <v>0</v>
      </c>
      <c r="L8" s="61"/>
      <c r="M8" s="61"/>
      <c r="N8" s="54"/>
      <c r="O8" s="53">
        <f t="shared" si="3"/>
        <v>0</v>
      </c>
      <c r="P8" s="53">
        <f t="shared" si="4"/>
        <v>0</v>
      </c>
    </row>
    <row r="9" spans="1:16" x14ac:dyDescent="0.2">
      <c r="A9" s="44">
        <f t="shared" si="5"/>
        <v>4</v>
      </c>
      <c r="B9" s="44" t="s">
        <v>31</v>
      </c>
      <c r="C9" s="56"/>
      <c r="D9" s="56"/>
      <c r="E9" s="56"/>
      <c r="F9" s="56"/>
      <c r="G9" s="43">
        <f t="shared" si="0"/>
        <v>0</v>
      </c>
      <c r="H9" s="56"/>
      <c r="I9" s="56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</row>
    <row r="10" spans="1:16" x14ac:dyDescent="0.2">
      <c r="A10" s="44">
        <f t="shared" si="5"/>
        <v>5</v>
      </c>
      <c r="B10" s="44" t="s">
        <v>25</v>
      </c>
      <c r="C10" s="56"/>
      <c r="D10" s="56"/>
      <c r="E10" s="56"/>
      <c r="F10" s="56"/>
      <c r="G10" s="43">
        <f t="shared" si="0"/>
        <v>0</v>
      </c>
      <c r="H10" s="56"/>
      <c r="I10" s="56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16" s="47" customFormat="1" x14ac:dyDescent="0.2">
      <c r="A11" s="44">
        <f t="shared" si="5"/>
        <v>6</v>
      </c>
      <c r="B11" s="44" t="s">
        <v>26</v>
      </c>
      <c r="C11" s="56"/>
      <c r="D11" s="56"/>
      <c r="E11" s="56"/>
      <c r="F11" s="56"/>
      <c r="G11" s="43">
        <f t="shared" si="0"/>
        <v>0</v>
      </c>
      <c r="H11" s="56"/>
      <c r="I11" s="56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16" x14ac:dyDescent="0.2">
      <c r="A12" s="44">
        <f t="shared" si="5"/>
        <v>7</v>
      </c>
      <c r="B12" s="44" t="s">
        <v>27</v>
      </c>
      <c r="C12" s="56"/>
      <c r="D12" s="56"/>
      <c r="E12" s="56"/>
      <c r="F12" s="56"/>
      <c r="G12" s="43">
        <f t="shared" si="0"/>
        <v>0</v>
      </c>
      <c r="H12" s="56"/>
      <c r="I12" s="56"/>
      <c r="J12" s="43">
        <f t="shared" si="1"/>
        <v>0</v>
      </c>
      <c r="K12" s="43">
        <f t="shared" si="2"/>
        <v>0</v>
      </c>
      <c r="L12" s="57"/>
      <c r="M12" s="57"/>
      <c r="N12" s="57"/>
      <c r="O12" s="43">
        <f t="shared" si="3"/>
        <v>0</v>
      </c>
      <c r="P12" s="43">
        <f t="shared" si="4"/>
        <v>0</v>
      </c>
    </row>
    <row r="13" spans="1:16" x14ac:dyDescent="0.2">
      <c r="A13" s="44">
        <f t="shared" si="5"/>
        <v>8</v>
      </c>
      <c r="B13" s="44" t="s">
        <v>28</v>
      </c>
      <c r="C13" s="56"/>
      <c r="D13" s="56"/>
      <c r="E13" s="56"/>
      <c r="F13" s="56"/>
      <c r="G13" s="43">
        <f t="shared" si="0"/>
        <v>0</v>
      </c>
      <c r="H13" s="56"/>
      <c r="I13" s="56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</row>
    <row r="14" spans="1:16" x14ac:dyDescent="0.2">
      <c r="A14" s="44">
        <f t="shared" si="5"/>
        <v>9</v>
      </c>
      <c r="B14" s="44" t="s">
        <v>29</v>
      </c>
      <c r="C14" s="56"/>
      <c r="D14" s="56"/>
      <c r="E14" s="56"/>
      <c r="F14" s="56"/>
      <c r="G14" s="43">
        <f t="shared" si="0"/>
        <v>0</v>
      </c>
      <c r="H14" s="56"/>
      <c r="I14" s="56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</row>
    <row r="15" spans="1:16" x14ac:dyDescent="0.2">
      <c r="A15" s="51">
        <f t="shared" si="5"/>
        <v>10</v>
      </c>
      <c r="B15" s="51" t="s">
        <v>30</v>
      </c>
      <c r="C15" s="52"/>
      <c r="D15" s="52"/>
      <c r="E15" s="52"/>
      <c r="F15" s="52"/>
      <c r="G15" s="53">
        <f t="shared" si="0"/>
        <v>0</v>
      </c>
      <c r="H15" s="52"/>
      <c r="I15" s="52"/>
      <c r="J15" s="53">
        <f t="shared" si="1"/>
        <v>0</v>
      </c>
      <c r="K15" s="53">
        <f t="shared" si="2"/>
        <v>0</v>
      </c>
      <c r="L15" s="54"/>
      <c r="M15" s="54"/>
      <c r="N15" s="54"/>
      <c r="O15" s="53">
        <f t="shared" si="3"/>
        <v>0</v>
      </c>
      <c r="P15" s="53">
        <f t="shared" si="4"/>
        <v>0</v>
      </c>
    </row>
    <row r="16" spans="1:16" x14ac:dyDescent="0.2">
      <c r="A16" s="44">
        <f t="shared" si="5"/>
        <v>11</v>
      </c>
      <c r="B16" s="44" t="s">
        <v>31</v>
      </c>
      <c r="C16" s="56"/>
      <c r="D16" s="56"/>
      <c r="E16" s="56"/>
      <c r="F16" s="56"/>
      <c r="G16" s="43">
        <f t="shared" si="0"/>
        <v>0</v>
      </c>
      <c r="H16" s="56"/>
      <c r="I16" s="56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</row>
    <row r="17" spans="1:16" x14ac:dyDescent="0.2">
      <c r="A17" s="44">
        <f t="shared" si="5"/>
        <v>12</v>
      </c>
      <c r="B17" s="44" t="s">
        <v>25</v>
      </c>
      <c r="C17" s="56"/>
      <c r="D17" s="56"/>
      <c r="E17" s="56"/>
      <c r="F17" s="56"/>
      <c r="G17" s="43">
        <f>IF(E17=0,0,MOD(E17-D17,1))</f>
        <v>0</v>
      </c>
      <c r="H17" s="56"/>
      <c r="I17" s="56"/>
      <c r="J17" s="43">
        <f>IF(H17=0,0,MOD(H17-F17,1))</f>
        <v>0</v>
      </c>
      <c r="K17" s="43">
        <f>IF(D17&gt;=C17,D17-C17,MOD(D17-C17,1))+IF(F17&gt;=E17,F17-E17,MOD(F17-E17,1))+IF(I17&gt;=H17,I17-H17,MOD(I17-H17,1))</f>
        <v>0</v>
      </c>
      <c r="L17" s="57"/>
      <c r="M17" s="57"/>
      <c r="N17" s="57"/>
      <c r="O17" s="43">
        <f>IF(N17&gt;=(K17+L17+M17),0,K17+L17+M17-N17)</f>
        <v>0</v>
      </c>
      <c r="P17" s="43">
        <f>IF((K17+L17+M17)&gt;=N17,0,N17-K17-L17-M17)</f>
        <v>0</v>
      </c>
    </row>
    <row r="18" spans="1:16" s="47" customFormat="1" x14ac:dyDescent="0.2">
      <c r="A18" s="44">
        <f t="shared" si="5"/>
        <v>13</v>
      </c>
      <c r="B18" s="44" t="s">
        <v>26</v>
      </c>
      <c r="C18" s="56"/>
      <c r="D18" s="56"/>
      <c r="E18" s="56"/>
      <c r="F18" s="56"/>
      <c r="G18" s="43">
        <f t="shared" si="0"/>
        <v>0</v>
      </c>
      <c r="H18" s="56"/>
      <c r="I18" s="56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16" x14ac:dyDescent="0.2">
      <c r="A19" s="44">
        <f t="shared" si="5"/>
        <v>14</v>
      </c>
      <c r="B19" s="44" t="s">
        <v>27</v>
      </c>
      <c r="C19" s="56"/>
      <c r="D19" s="56"/>
      <c r="E19" s="56"/>
      <c r="F19" s="56"/>
      <c r="G19" s="43">
        <f t="shared" si="0"/>
        <v>0</v>
      </c>
      <c r="H19" s="56"/>
      <c r="I19" s="56"/>
      <c r="J19" s="43">
        <f t="shared" si="1"/>
        <v>0</v>
      </c>
      <c r="K19" s="43">
        <f t="shared" si="2"/>
        <v>0</v>
      </c>
      <c r="L19" s="57"/>
      <c r="M19" s="57"/>
      <c r="N19" s="57"/>
      <c r="O19" s="43">
        <f t="shared" si="3"/>
        <v>0</v>
      </c>
      <c r="P19" s="43">
        <f t="shared" si="4"/>
        <v>0</v>
      </c>
    </row>
    <row r="20" spans="1:16" x14ac:dyDescent="0.2">
      <c r="A20" s="44">
        <f t="shared" si="5"/>
        <v>15</v>
      </c>
      <c r="B20" s="44" t="s">
        <v>28</v>
      </c>
      <c r="C20" s="56"/>
      <c r="D20" s="56"/>
      <c r="E20" s="56"/>
      <c r="F20" s="56"/>
      <c r="G20" s="43">
        <f t="shared" si="0"/>
        <v>0</v>
      </c>
      <c r="H20" s="56"/>
      <c r="I20" s="56"/>
      <c r="J20" s="43">
        <f t="shared" si="1"/>
        <v>0</v>
      </c>
      <c r="K20" s="43">
        <f t="shared" si="2"/>
        <v>0</v>
      </c>
      <c r="L20" s="57"/>
      <c r="M20" s="57"/>
      <c r="N20" s="57"/>
      <c r="O20" s="43">
        <f t="shared" si="3"/>
        <v>0</v>
      </c>
      <c r="P20" s="43">
        <f t="shared" si="4"/>
        <v>0</v>
      </c>
    </row>
    <row r="21" spans="1:16" x14ac:dyDescent="0.2">
      <c r="A21" s="44">
        <f t="shared" si="5"/>
        <v>16</v>
      </c>
      <c r="B21" s="44" t="s">
        <v>29</v>
      </c>
      <c r="C21" s="56"/>
      <c r="D21" s="56"/>
      <c r="E21" s="56"/>
      <c r="F21" s="56"/>
      <c r="G21" s="43">
        <f t="shared" si="0"/>
        <v>0</v>
      </c>
      <c r="H21" s="56"/>
      <c r="I21" s="56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16" x14ac:dyDescent="0.2">
      <c r="A22" s="51">
        <f t="shared" si="5"/>
        <v>17</v>
      </c>
      <c r="B22" s="51" t="s">
        <v>30</v>
      </c>
      <c r="C22" s="52"/>
      <c r="D22" s="52"/>
      <c r="E22" s="52"/>
      <c r="F22" s="52"/>
      <c r="G22" s="53">
        <f t="shared" si="0"/>
        <v>0</v>
      </c>
      <c r="H22" s="52"/>
      <c r="I22" s="52"/>
      <c r="J22" s="53">
        <f t="shared" si="1"/>
        <v>0</v>
      </c>
      <c r="K22" s="53">
        <f t="shared" si="2"/>
        <v>0</v>
      </c>
      <c r="L22" s="54"/>
      <c r="M22" s="54"/>
      <c r="N22" s="54"/>
      <c r="O22" s="53">
        <f t="shared" si="3"/>
        <v>0</v>
      </c>
      <c r="P22" s="53">
        <f t="shared" si="4"/>
        <v>0</v>
      </c>
    </row>
    <row r="23" spans="1:16" x14ac:dyDescent="0.2">
      <c r="A23" s="44">
        <f t="shared" si="5"/>
        <v>18</v>
      </c>
      <c r="B23" s="44" t="s">
        <v>31</v>
      </c>
      <c r="C23" s="56"/>
      <c r="D23" s="56"/>
      <c r="E23" s="56"/>
      <c r="F23" s="56"/>
      <c r="G23" s="43">
        <f t="shared" si="0"/>
        <v>0</v>
      </c>
      <c r="H23" s="56"/>
      <c r="I23" s="56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</row>
    <row r="24" spans="1:16" x14ac:dyDescent="0.2">
      <c r="A24" s="44">
        <f t="shared" si="5"/>
        <v>19</v>
      </c>
      <c r="B24" s="44" t="s">
        <v>25</v>
      </c>
      <c r="C24" s="56"/>
      <c r="D24" s="56"/>
      <c r="E24" s="56"/>
      <c r="F24" s="56"/>
      <c r="G24" s="43">
        <f t="shared" si="0"/>
        <v>0</v>
      </c>
      <c r="H24" s="56"/>
      <c r="I24" s="56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16" s="47" customFormat="1" x14ac:dyDescent="0.2">
      <c r="A25" s="44">
        <f t="shared" si="5"/>
        <v>20</v>
      </c>
      <c r="B25" s="44" t="s">
        <v>26</v>
      </c>
      <c r="C25" s="56"/>
      <c r="D25" s="56"/>
      <c r="E25" s="56"/>
      <c r="F25" s="56"/>
      <c r="G25" s="43">
        <f t="shared" si="0"/>
        <v>0</v>
      </c>
      <c r="H25" s="56"/>
      <c r="I25" s="56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</row>
    <row r="26" spans="1:16" x14ac:dyDescent="0.2">
      <c r="A26" s="44">
        <f t="shared" si="5"/>
        <v>21</v>
      </c>
      <c r="B26" s="44" t="s">
        <v>27</v>
      </c>
      <c r="C26" s="56"/>
      <c r="D26" s="56"/>
      <c r="E26" s="56"/>
      <c r="F26" s="56"/>
      <c r="G26" s="43">
        <f t="shared" si="0"/>
        <v>0</v>
      </c>
      <c r="H26" s="56"/>
      <c r="I26" s="56"/>
      <c r="J26" s="43">
        <f t="shared" si="1"/>
        <v>0</v>
      </c>
      <c r="K26" s="43">
        <f t="shared" si="2"/>
        <v>0</v>
      </c>
      <c r="L26" s="57"/>
      <c r="M26" s="57"/>
      <c r="N26" s="57"/>
      <c r="O26" s="43">
        <f t="shared" si="3"/>
        <v>0</v>
      </c>
      <c r="P26" s="43">
        <f t="shared" si="4"/>
        <v>0</v>
      </c>
    </row>
    <row r="27" spans="1:16" x14ac:dyDescent="0.2">
      <c r="A27" s="44">
        <f t="shared" si="5"/>
        <v>22</v>
      </c>
      <c r="B27" s="44" t="s">
        <v>28</v>
      </c>
      <c r="C27" s="56"/>
      <c r="D27" s="56"/>
      <c r="E27" s="56"/>
      <c r="F27" s="56"/>
      <c r="G27" s="43">
        <f t="shared" si="0"/>
        <v>0</v>
      </c>
      <c r="H27" s="56"/>
      <c r="I27" s="56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</row>
    <row r="28" spans="1:16" x14ac:dyDescent="0.2">
      <c r="A28" s="44">
        <f t="shared" si="5"/>
        <v>23</v>
      </c>
      <c r="B28" s="44" t="s">
        <v>29</v>
      </c>
      <c r="C28" s="56"/>
      <c r="D28" s="56"/>
      <c r="E28" s="56"/>
      <c r="F28" s="56"/>
      <c r="G28" s="43">
        <f t="shared" si="0"/>
        <v>0</v>
      </c>
      <c r="H28" s="56"/>
      <c r="I28" s="56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16" x14ac:dyDescent="0.2">
      <c r="A29" s="51">
        <f t="shared" si="5"/>
        <v>24</v>
      </c>
      <c r="B29" s="51" t="s">
        <v>30</v>
      </c>
      <c r="C29" s="52"/>
      <c r="D29" s="52"/>
      <c r="E29" s="52"/>
      <c r="F29" s="52"/>
      <c r="G29" s="53">
        <f t="shared" si="0"/>
        <v>0</v>
      </c>
      <c r="H29" s="52"/>
      <c r="I29" s="52"/>
      <c r="J29" s="53">
        <f t="shared" si="1"/>
        <v>0</v>
      </c>
      <c r="K29" s="53">
        <f t="shared" si="2"/>
        <v>0</v>
      </c>
      <c r="L29" s="54"/>
      <c r="M29" s="54"/>
      <c r="N29" s="54"/>
      <c r="O29" s="53">
        <f t="shared" si="3"/>
        <v>0</v>
      </c>
      <c r="P29" s="53">
        <f t="shared" si="4"/>
        <v>0</v>
      </c>
    </row>
    <row r="30" spans="1:16" x14ac:dyDescent="0.2">
      <c r="A30" s="44">
        <f t="shared" si="5"/>
        <v>25</v>
      </c>
      <c r="B30" s="44" t="s">
        <v>31</v>
      </c>
      <c r="C30" s="56"/>
      <c r="D30" s="56"/>
      <c r="E30" s="56"/>
      <c r="F30" s="56"/>
      <c r="G30" s="43">
        <f t="shared" si="0"/>
        <v>0</v>
      </c>
      <c r="H30" s="56"/>
      <c r="I30" s="56"/>
      <c r="J30" s="43">
        <f t="shared" si="1"/>
        <v>0</v>
      </c>
      <c r="K30" s="43">
        <f t="shared" si="2"/>
        <v>0</v>
      </c>
      <c r="L30" s="57"/>
      <c r="M30" s="57"/>
      <c r="N30" s="57"/>
      <c r="O30" s="43">
        <f t="shared" si="3"/>
        <v>0</v>
      </c>
      <c r="P30" s="43">
        <f t="shared" si="4"/>
        <v>0</v>
      </c>
    </row>
    <row r="31" spans="1:16" x14ac:dyDescent="0.2">
      <c r="A31" s="44">
        <f t="shared" si="5"/>
        <v>26</v>
      </c>
      <c r="B31" s="44" t="s">
        <v>25</v>
      </c>
      <c r="C31" s="56"/>
      <c r="D31" s="56"/>
      <c r="E31" s="56"/>
      <c r="F31" s="56"/>
      <c r="G31" s="43">
        <f t="shared" si="0"/>
        <v>0</v>
      </c>
      <c r="H31" s="56"/>
      <c r="I31" s="56"/>
      <c r="J31" s="43">
        <f t="shared" si="1"/>
        <v>0</v>
      </c>
      <c r="K31" s="43">
        <f t="shared" si="2"/>
        <v>0</v>
      </c>
      <c r="L31" s="57"/>
      <c r="M31" s="57"/>
      <c r="N31" s="57"/>
      <c r="O31" s="43">
        <f t="shared" si="3"/>
        <v>0</v>
      </c>
      <c r="P31" s="43">
        <f t="shared" si="4"/>
        <v>0</v>
      </c>
    </row>
    <row r="32" spans="1:16" s="47" customFormat="1" x14ac:dyDescent="0.2">
      <c r="A32" s="44">
        <f t="shared" si="5"/>
        <v>27</v>
      </c>
      <c r="B32" s="44" t="s">
        <v>26</v>
      </c>
      <c r="C32" s="56"/>
      <c r="D32" s="56"/>
      <c r="E32" s="56"/>
      <c r="F32" s="56"/>
      <c r="G32" s="43">
        <f t="shared" si="0"/>
        <v>0</v>
      </c>
      <c r="H32" s="56"/>
      <c r="I32" s="56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x14ac:dyDescent="0.2">
      <c r="A33" s="44">
        <f t="shared" si="5"/>
        <v>28</v>
      </c>
      <c r="B33" s="44" t="s">
        <v>27</v>
      </c>
      <c r="C33" s="56"/>
      <c r="D33" s="56"/>
      <c r="E33" s="56"/>
      <c r="F33" s="56"/>
      <c r="G33" s="43">
        <f t="shared" si="0"/>
        <v>0</v>
      </c>
      <c r="H33" s="56"/>
      <c r="I33" s="56"/>
      <c r="J33" s="43">
        <f t="shared" si="1"/>
        <v>0</v>
      </c>
      <c r="K33" s="43">
        <f t="shared" si="2"/>
        <v>0</v>
      </c>
      <c r="L33" s="57"/>
      <c r="M33" s="57"/>
      <c r="N33" s="57"/>
      <c r="O33" s="43">
        <f t="shared" si="3"/>
        <v>0</v>
      </c>
      <c r="P33" s="43">
        <f t="shared" si="4"/>
        <v>0</v>
      </c>
    </row>
    <row r="34" spans="1:16" x14ac:dyDescent="0.2">
      <c r="A34" s="44">
        <f t="shared" si="5"/>
        <v>29</v>
      </c>
      <c r="B34" s="44" t="s">
        <v>28</v>
      </c>
      <c r="C34" s="56"/>
      <c r="D34" s="56"/>
      <c r="E34" s="56"/>
      <c r="F34" s="56"/>
      <c r="G34" s="43">
        <f t="shared" si="0"/>
        <v>0</v>
      </c>
      <c r="H34" s="57"/>
      <c r="I34" s="57"/>
      <c r="J34" s="43">
        <f t="shared" si="1"/>
        <v>0</v>
      </c>
      <c r="K34" s="43">
        <f t="shared" si="2"/>
        <v>0</v>
      </c>
      <c r="L34" s="60"/>
      <c r="M34" s="60"/>
      <c r="N34" s="57"/>
      <c r="O34" s="43">
        <f t="shared" si="3"/>
        <v>0</v>
      </c>
      <c r="P34" s="43">
        <f t="shared" si="4"/>
        <v>0</v>
      </c>
    </row>
    <row r="35" spans="1:16" x14ac:dyDescent="0.2">
      <c r="A35" s="44">
        <f t="shared" si="5"/>
        <v>30</v>
      </c>
      <c r="B35" s="44" t="s">
        <v>29</v>
      </c>
      <c r="C35" s="56"/>
      <c r="D35" s="56"/>
      <c r="E35" s="56"/>
      <c r="F35" s="56"/>
      <c r="G35" s="43">
        <f t="shared" ref="G35:G36" si="6">IF(E35=0,0,MOD(E35-D35,1))</f>
        <v>0</v>
      </c>
      <c r="H35" s="56"/>
      <c r="I35" s="56"/>
      <c r="J35" s="43">
        <f t="shared" ref="J35:J36" si="7">IF(H35=0,0,MOD(H35-F35,1))</f>
        <v>0</v>
      </c>
      <c r="K35" s="43">
        <f t="shared" ref="K35:K36" si="8">IF(D35&gt;=C35,D35-C35,MOD(D35-C35,1))+IF(F35&gt;=E35,F35-E35,MOD(F35-E35,1))+IF(I35&gt;=H35,I35-H35,MOD(I35-H35,1))</f>
        <v>0</v>
      </c>
      <c r="L35" s="57"/>
      <c r="M35" s="57"/>
      <c r="N35" s="57"/>
      <c r="O35" s="43">
        <f t="shared" ref="O35:O36" si="9">IF(N35&gt;=(K35+L35+M35),0,K35+L35+M35-N35)</f>
        <v>0</v>
      </c>
      <c r="P35" s="43">
        <f t="shared" ref="P35:P36" si="10">IF((K35+L35+M35)&gt;=N35,0,N35-K35-L35-M35)</f>
        <v>0</v>
      </c>
    </row>
    <row r="36" spans="1:16" x14ac:dyDescent="0.2">
      <c r="A36" s="51">
        <f t="shared" si="5"/>
        <v>31</v>
      </c>
      <c r="B36" s="51" t="s">
        <v>30</v>
      </c>
      <c r="C36" s="52"/>
      <c r="D36" s="52"/>
      <c r="E36" s="52"/>
      <c r="F36" s="52"/>
      <c r="G36" s="53">
        <f t="shared" si="6"/>
        <v>0</v>
      </c>
      <c r="H36" s="52"/>
      <c r="I36" s="52"/>
      <c r="J36" s="53">
        <f t="shared" si="7"/>
        <v>0</v>
      </c>
      <c r="K36" s="53">
        <f t="shared" si="8"/>
        <v>0</v>
      </c>
      <c r="L36" s="54"/>
      <c r="M36" s="54"/>
      <c r="N36" s="54"/>
      <c r="O36" s="53">
        <f t="shared" si="9"/>
        <v>0</v>
      </c>
      <c r="P36" s="53">
        <f t="shared" si="10"/>
        <v>0</v>
      </c>
    </row>
    <row r="37" spans="1:16" x14ac:dyDescent="0.2">
      <c r="A37" s="17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70" t="s">
        <v>4</v>
      </c>
      <c r="B40" s="70"/>
      <c r="C40" s="70"/>
      <c r="D40" s="70"/>
      <c r="E40" s="70"/>
      <c r="F40" s="71">
        <f>N37</f>
        <v>0</v>
      </c>
      <c r="G40" s="71"/>
      <c r="H40" s="23"/>
      <c r="I40" s="23"/>
      <c r="J40" s="23"/>
      <c r="L40" s="70" t="s">
        <v>15</v>
      </c>
      <c r="M40" s="70"/>
      <c r="N40" s="70"/>
      <c r="O40" s="73">
        <f>SUM(Februar!O41)</f>
        <v>0</v>
      </c>
      <c r="P40" s="73"/>
    </row>
    <row r="41" spans="1:16" x14ac:dyDescent="0.2">
      <c r="A41" s="70" t="s">
        <v>3</v>
      </c>
      <c r="B41" s="70"/>
      <c r="C41" s="70"/>
      <c r="D41" s="70"/>
      <c r="E41" s="70"/>
      <c r="F41" s="71">
        <f>K37</f>
        <v>0</v>
      </c>
      <c r="G41" s="71"/>
      <c r="H41" s="23"/>
      <c r="I41" s="23"/>
      <c r="J41" s="23"/>
      <c r="L41" s="70" t="s">
        <v>22</v>
      </c>
      <c r="M41" s="70"/>
      <c r="N41" s="70"/>
      <c r="O41" s="73">
        <f>SUM(Februar!O42)</f>
        <v>0</v>
      </c>
      <c r="P41" s="73"/>
    </row>
    <row r="42" spans="1:16" x14ac:dyDescent="0.2">
      <c r="A42" s="70" t="s">
        <v>17</v>
      </c>
      <c r="B42" s="70"/>
      <c r="C42" s="70"/>
      <c r="D42" s="70"/>
      <c r="E42" s="70"/>
      <c r="F42" s="71">
        <f>M37</f>
        <v>0</v>
      </c>
      <c r="G42" s="71"/>
      <c r="H42" s="23"/>
      <c r="I42" s="23"/>
      <c r="J42" s="23"/>
      <c r="L42" s="70" t="s">
        <v>10</v>
      </c>
      <c r="M42" s="70"/>
      <c r="N42" s="70"/>
      <c r="O42" s="71">
        <f>L37</f>
        <v>0</v>
      </c>
      <c r="P42" s="71"/>
    </row>
    <row r="43" spans="1:16" x14ac:dyDescent="0.2">
      <c r="A43" s="70" t="s">
        <v>10</v>
      </c>
      <c r="B43" s="70"/>
      <c r="C43" s="70"/>
      <c r="D43" s="70"/>
      <c r="E43" s="70"/>
      <c r="F43" s="71">
        <f>L37</f>
        <v>0</v>
      </c>
      <c r="G43" s="71"/>
      <c r="H43" s="23"/>
      <c r="I43" s="23"/>
      <c r="J43" s="23"/>
      <c r="L43" s="70" t="s">
        <v>11</v>
      </c>
      <c r="M43" s="70"/>
      <c r="N43" s="70"/>
      <c r="O43" s="71">
        <f>IF((O41-O40+O42)&gt;=0,0,O40-O41-O42)</f>
        <v>0</v>
      </c>
      <c r="P43" s="71"/>
    </row>
    <row r="44" spans="1:16" x14ac:dyDescent="0.2">
      <c r="A44" s="70" t="s">
        <v>5</v>
      </c>
      <c r="B44" s="70"/>
      <c r="C44" s="70"/>
      <c r="D44" s="70"/>
      <c r="E44" s="70"/>
      <c r="F44" s="71">
        <f>O37</f>
        <v>0</v>
      </c>
      <c r="G44" s="71"/>
      <c r="H44" s="23"/>
      <c r="I44" s="23"/>
      <c r="J44" s="23"/>
      <c r="L44" s="70" t="s">
        <v>20</v>
      </c>
      <c r="M44" s="70"/>
      <c r="N44" s="70"/>
      <c r="O44" s="71">
        <f>IF((O40-O41-O42)&gt;=0,0,O41-O40+O42)</f>
        <v>0</v>
      </c>
      <c r="P44" s="71"/>
    </row>
    <row r="45" spans="1:16" x14ac:dyDescent="0.2">
      <c r="A45" s="70" t="s">
        <v>6</v>
      </c>
      <c r="B45" s="70"/>
      <c r="C45" s="70"/>
      <c r="D45" s="70"/>
      <c r="E45" s="70"/>
      <c r="F45" s="71">
        <f>P37</f>
        <v>0</v>
      </c>
      <c r="G45" s="71"/>
      <c r="H45" s="23"/>
      <c r="I45" s="23"/>
      <c r="J45" s="23"/>
    </row>
    <row r="46" spans="1:16" x14ac:dyDescent="0.2">
      <c r="A46" s="70" t="s">
        <v>19</v>
      </c>
      <c r="B46" s="70"/>
      <c r="C46" s="70"/>
      <c r="D46" s="70"/>
      <c r="E46" s="70"/>
      <c r="F46" s="74">
        <v>0</v>
      </c>
      <c r="G46" s="74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71">
        <f>SUM(Februar!I47)</f>
        <v>0</v>
      </c>
      <c r="G47" s="71"/>
      <c r="H47" s="23"/>
      <c r="I47" s="23"/>
      <c r="J47" s="23"/>
    </row>
    <row r="48" spans="1:16" x14ac:dyDescent="0.2">
      <c r="A48" s="70" t="s">
        <v>21</v>
      </c>
      <c r="B48" s="70"/>
      <c r="C48" s="70"/>
      <c r="D48" s="70"/>
      <c r="E48" s="70"/>
      <c r="F48" s="71">
        <f>SUM(Februar!I48)</f>
        <v>0</v>
      </c>
      <c r="G48" s="71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71">
        <f>IF((F48-F47+F45+F46-F44)&gt;=0,0,F47-F48+F44-F45-F46)</f>
        <v>0</v>
      </c>
      <c r="G49" s="71"/>
      <c r="H49" s="23"/>
      <c r="I49" s="23"/>
      <c r="J49" s="23"/>
    </row>
    <row r="50" spans="1:12" x14ac:dyDescent="0.2">
      <c r="A50" s="70" t="s">
        <v>18</v>
      </c>
      <c r="B50" s="70"/>
      <c r="C50" s="70"/>
      <c r="D50" s="70"/>
      <c r="E50" s="70"/>
      <c r="F50" s="71">
        <f>IF((F47-F48+F44-F45-F46)&gt;=0,0,F48-F47+F45+F46-F44)</f>
        <v>0</v>
      </c>
      <c r="G50" s="71"/>
      <c r="H50" s="23"/>
      <c r="I50" s="23"/>
      <c r="J50" s="23"/>
    </row>
    <row r="51" spans="1:12" x14ac:dyDescent="0.2">
      <c r="F51" s="72"/>
      <c r="G51" s="72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Footer>&amp;L&amp;F - &amp;A&amp;R&amp;D</oddFooter>
      </headerFooter>
    </customSheetView>
  </customSheetViews>
  <mergeCells count="35"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</mergeCells>
  <phoneticPr fontId="0" type="noConversion"/>
  <printOptions horizontalCentered="1" gridLines="1"/>
  <pageMargins left="0.55118110236220474" right="0.15748031496062992" top="0.47" bottom="0.74803149606299213" header="0.51181102362204722" footer="0.51181102362204722"/>
  <pageSetup paperSize="9" orientation="landscape" horizontalDpi="4294967292" verticalDpi="300" r:id="rId2"/>
  <headerFooter alignWithMargins="0">
    <oddFooter>&amp;L&amp;F - &amp;A&amp;CSeite &amp;P von &amp;N&amp;RDatum ................................</oddFooter>
  </headerFooter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55"/>
  <sheetViews>
    <sheetView workbookViewId="0">
      <selection activeCell="M36" sqref="M36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5" t="s">
        <v>88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3"/>
      <c r="M4" s="22"/>
      <c r="N4" s="22"/>
      <c r="O4" s="22"/>
      <c r="P4" s="22"/>
    </row>
    <row r="5" spans="1:1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x14ac:dyDescent="0.2">
      <c r="A6" s="51">
        <v>1</v>
      </c>
      <c r="B6" s="51" t="s">
        <v>31</v>
      </c>
      <c r="C6" s="54"/>
      <c r="D6" s="54"/>
      <c r="E6" s="54"/>
      <c r="F6" s="54"/>
      <c r="G6" s="53">
        <f t="shared" ref="G6:G33" si="0">IF(E6=0,0,MOD(E6-D6,1))</f>
        <v>0</v>
      </c>
      <c r="H6" s="54"/>
      <c r="I6" s="54"/>
      <c r="J6" s="53">
        <f t="shared" ref="J6:J33" si="1">IF(H6=0,0,MOD(H6-F6,1))</f>
        <v>0</v>
      </c>
      <c r="K6" s="53">
        <f t="shared" ref="K6:K33" si="2">IF(D6&gt;=C6,D6-C6,MOD(D6-C6,1))+IF(F6&gt;=E6,F6-E6,MOD(F6-E6,1))+IF(I6&gt;=H6,I6-H6,MOD(I6-H6,1))</f>
        <v>0</v>
      </c>
      <c r="L6" s="54"/>
      <c r="M6" s="54"/>
      <c r="N6" s="54"/>
      <c r="O6" s="53">
        <f t="shared" ref="O6:O33" si="3">IF(N6&gt;=(K6+L6+M6),0,K6+L6+M6-N6)</f>
        <v>0</v>
      </c>
      <c r="P6" s="53">
        <f t="shared" ref="P6:P33" si="4">IF((K6+L6+M6)&gt;=N6,0,N6-K6-L6-M6)</f>
        <v>0</v>
      </c>
    </row>
    <row r="7" spans="1:16" x14ac:dyDescent="0.2">
      <c r="A7" s="44">
        <f t="shared" ref="A7:A35" si="5">SUM(A6,1)</f>
        <v>2</v>
      </c>
      <c r="B7" s="44" t="s">
        <v>25</v>
      </c>
      <c r="C7" s="57"/>
      <c r="D7" s="57"/>
      <c r="E7" s="57"/>
      <c r="F7" s="57"/>
      <c r="G7" s="43">
        <f t="shared" si="0"/>
        <v>0</v>
      </c>
      <c r="H7" s="57"/>
      <c r="I7" s="57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</row>
    <row r="8" spans="1:16" s="47" customFormat="1" x14ac:dyDescent="0.2">
      <c r="A8" s="44">
        <f t="shared" si="5"/>
        <v>3</v>
      </c>
      <c r="B8" s="44" t="s">
        <v>26</v>
      </c>
      <c r="C8" s="57"/>
      <c r="D8" s="57"/>
      <c r="E8" s="57"/>
      <c r="F8" s="57"/>
      <c r="G8" s="43">
        <f t="shared" si="0"/>
        <v>0</v>
      </c>
      <c r="H8" s="57"/>
      <c r="I8" s="57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</row>
    <row r="9" spans="1:16" x14ac:dyDescent="0.2">
      <c r="A9" s="44">
        <f t="shared" si="5"/>
        <v>4</v>
      </c>
      <c r="B9" s="44" t="s">
        <v>27</v>
      </c>
      <c r="C9" s="57"/>
      <c r="D9" s="57"/>
      <c r="E9" s="57"/>
      <c r="F9" s="57"/>
      <c r="G9" s="43">
        <f t="shared" si="0"/>
        <v>0</v>
      </c>
      <c r="H9" s="57"/>
      <c r="I9" s="57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</row>
    <row r="10" spans="1:16" x14ac:dyDescent="0.2">
      <c r="A10" s="44">
        <f t="shared" si="5"/>
        <v>5</v>
      </c>
      <c r="B10" s="44" t="s">
        <v>28</v>
      </c>
      <c r="C10" s="57"/>
      <c r="D10" s="57"/>
      <c r="E10" s="57"/>
      <c r="F10" s="57"/>
      <c r="G10" s="43">
        <f t="shared" si="0"/>
        <v>0</v>
      </c>
      <c r="H10" s="57"/>
      <c r="I10" s="57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16" x14ac:dyDescent="0.2">
      <c r="A11" s="44">
        <f t="shared" si="5"/>
        <v>6</v>
      </c>
      <c r="B11" s="44" t="s">
        <v>29</v>
      </c>
      <c r="C11" s="57"/>
      <c r="D11" s="57"/>
      <c r="E11" s="57"/>
      <c r="F11" s="57"/>
      <c r="G11" s="43">
        <f t="shared" si="0"/>
        <v>0</v>
      </c>
      <c r="H11" s="57"/>
      <c r="I11" s="57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16" x14ac:dyDescent="0.2">
      <c r="A12" s="51">
        <f t="shared" si="5"/>
        <v>7</v>
      </c>
      <c r="B12" s="51" t="s">
        <v>30</v>
      </c>
      <c r="C12" s="54"/>
      <c r="D12" s="54"/>
      <c r="E12" s="54"/>
      <c r="F12" s="54"/>
      <c r="G12" s="53">
        <f t="shared" si="0"/>
        <v>0</v>
      </c>
      <c r="H12" s="54"/>
      <c r="I12" s="54"/>
      <c r="J12" s="53">
        <f t="shared" si="1"/>
        <v>0</v>
      </c>
      <c r="K12" s="53">
        <f t="shared" si="2"/>
        <v>0</v>
      </c>
      <c r="L12" s="54"/>
      <c r="M12" s="54"/>
      <c r="N12" s="54"/>
      <c r="O12" s="53">
        <f t="shared" si="3"/>
        <v>0</v>
      </c>
      <c r="P12" s="53">
        <f t="shared" si="4"/>
        <v>0</v>
      </c>
    </row>
    <row r="13" spans="1:16" x14ac:dyDescent="0.2">
      <c r="A13" s="44">
        <f t="shared" si="5"/>
        <v>8</v>
      </c>
      <c r="B13" s="44" t="s">
        <v>31</v>
      </c>
      <c r="C13" s="57"/>
      <c r="D13" s="57"/>
      <c r="E13" s="57"/>
      <c r="F13" s="57"/>
      <c r="G13" s="43">
        <f t="shared" si="0"/>
        <v>0</v>
      </c>
      <c r="H13" s="57"/>
      <c r="I13" s="57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</row>
    <row r="14" spans="1:16" x14ac:dyDescent="0.2">
      <c r="A14" s="44">
        <f t="shared" si="5"/>
        <v>9</v>
      </c>
      <c r="B14" s="44" t="s">
        <v>25</v>
      </c>
      <c r="C14" s="57"/>
      <c r="D14" s="57"/>
      <c r="E14" s="57"/>
      <c r="F14" s="57"/>
      <c r="G14" s="43">
        <f t="shared" si="0"/>
        <v>0</v>
      </c>
      <c r="H14" s="57"/>
      <c r="I14" s="57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</row>
    <row r="15" spans="1:16" s="47" customFormat="1" x14ac:dyDescent="0.2">
      <c r="A15" s="44">
        <f t="shared" si="5"/>
        <v>10</v>
      </c>
      <c r="B15" s="44" t="s">
        <v>26</v>
      </c>
      <c r="C15" s="57"/>
      <c r="D15" s="57"/>
      <c r="E15" s="57"/>
      <c r="F15" s="57"/>
      <c r="G15" s="43">
        <f t="shared" si="0"/>
        <v>0</v>
      </c>
      <c r="H15" s="57"/>
      <c r="I15" s="57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</row>
    <row r="16" spans="1:16" s="47" customFormat="1" x14ac:dyDescent="0.2">
      <c r="A16" s="44">
        <f t="shared" si="5"/>
        <v>11</v>
      </c>
      <c r="B16" s="44" t="s">
        <v>27</v>
      </c>
      <c r="C16" s="57"/>
      <c r="D16" s="57"/>
      <c r="E16" s="57"/>
      <c r="F16" s="57"/>
      <c r="G16" s="43">
        <f t="shared" si="0"/>
        <v>0</v>
      </c>
      <c r="H16" s="57"/>
      <c r="I16" s="57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</row>
    <row r="17" spans="1:256" x14ac:dyDescent="0.2">
      <c r="A17" s="44">
        <f t="shared" si="5"/>
        <v>12</v>
      </c>
      <c r="B17" s="44" t="s">
        <v>28</v>
      </c>
      <c r="C17" s="57"/>
      <c r="D17" s="57"/>
      <c r="E17" s="57"/>
      <c r="F17" s="57"/>
      <c r="G17" s="43">
        <f t="shared" si="0"/>
        <v>0</v>
      </c>
      <c r="H17" s="57"/>
      <c r="I17" s="57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</row>
    <row r="18" spans="1:256" x14ac:dyDescent="0.2">
      <c r="A18" s="44">
        <f t="shared" si="5"/>
        <v>13</v>
      </c>
      <c r="B18" s="44" t="s">
        <v>29</v>
      </c>
      <c r="C18" s="57"/>
      <c r="D18" s="57"/>
      <c r="E18" s="57"/>
      <c r="F18" s="57"/>
      <c r="G18" s="43">
        <f t="shared" si="0"/>
        <v>0</v>
      </c>
      <c r="H18" s="57"/>
      <c r="I18" s="57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256" x14ac:dyDescent="0.2">
      <c r="A19" s="51">
        <f t="shared" si="5"/>
        <v>14</v>
      </c>
      <c r="B19" s="51" t="s">
        <v>30</v>
      </c>
      <c r="C19" s="54"/>
      <c r="D19" s="54"/>
      <c r="E19" s="54"/>
      <c r="F19" s="54"/>
      <c r="G19" s="53">
        <f t="shared" si="0"/>
        <v>0</v>
      </c>
      <c r="H19" s="54"/>
      <c r="I19" s="54"/>
      <c r="J19" s="53">
        <f t="shared" si="1"/>
        <v>0</v>
      </c>
      <c r="K19" s="53">
        <f t="shared" si="2"/>
        <v>0</v>
      </c>
      <c r="L19" s="54"/>
      <c r="M19" s="54"/>
      <c r="N19" s="54"/>
      <c r="O19" s="53">
        <f t="shared" si="3"/>
        <v>0</v>
      </c>
      <c r="P19" s="53">
        <f t="shared" si="4"/>
        <v>0</v>
      </c>
    </row>
    <row r="20" spans="1:256" x14ac:dyDescent="0.2">
      <c r="A20" s="44">
        <f t="shared" si="5"/>
        <v>15</v>
      </c>
      <c r="B20" s="44" t="s">
        <v>31</v>
      </c>
      <c r="C20" s="57"/>
      <c r="D20" s="57"/>
      <c r="E20" s="57"/>
      <c r="F20" s="57"/>
      <c r="G20" s="43">
        <f t="shared" si="0"/>
        <v>0</v>
      </c>
      <c r="H20" s="57"/>
      <c r="I20" s="57"/>
      <c r="J20" s="43">
        <f t="shared" si="1"/>
        <v>0</v>
      </c>
      <c r="K20" s="43">
        <f t="shared" si="2"/>
        <v>0</v>
      </c>
      <c r="L20" s="57"/>
      <c r="M20" s="57"/>
      <c r="N20" s="57"/>
      <c r="O20" s="43">
        <f t="shared" si="3"/>
        <v>0</v>
      </c>
      <c r="P20" s="43">
        <f t="shared" si="4"/>
        <v>0</v>
      </c>
    </row>
    <row r="21" spans="1:256" x14ac:dyDescent="0.2">
      <c r="A21" s="44">
        <f t="shared" si="5"/>
        <v>16</v>
      </c>
      <c r="B21" s="44" t="s">
        <v>25</v>
      </c>
      <c r="C21" s="57"/>
      <c r="D21" s="57"/>
      <c r="E21" s="57"/>
      <c r="F21" s="57"/>
      <c r="G21" s="43">
        <f t="shared" si="0"/>
        <v>0</v>
      </c>
      <c r="H21" s="57"/>
      <c r="I21" s="57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256" s="47" customFormat="1" x14ac:dyDescent="0.2">
      <c r="A22" s="44">
        <f t="shared" si="5"/>
        <v>17</v>
      </c>
      <c r="B22" s="44" t="s">
        <v>26</v>
      </c>
      <c r="C22" s="57"/>
      <c r="D22" s="57"/>
      <c r="E22" s="57"/>
      <c r="F22" s="57"/>
      <c r="G22" s="43">
        <f t="shared" si="0"/>
        <v>0</v>
      </c>
      <c r="H22" s="57"/>
      <c r="I22" s="57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</row>
    <row r="23" spans="1:256" x14ac:dyDescent="0.2">
      <c r="A23" s="44">
        <f t="shared" si="5"/>
        <v>18</v>
      </c>
      <c r="B23" s="44" t="s">
        <v>27</v>
      </c>
      <c r="C23" s="57"/>
      <c r="D23" s="57"/>
      <c r="E23" s="57"/>
      <c r="F23" s="57"/>
      <c r="G23" s="43">
        <f t="shared" si="0"/>
        <v>0</v>
      </c>
      <c r="H23" s="57"/>
      <c r="I23" s="57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  <c r="Q23" s="39"/>
      <c r="R23" s="40"/>
      <c r="IV23" s="41"/>
    </row>
    <row r="24" spans="1:256" x14ac:dyDescent="0.2">
      <c r="A24" s="44">
        <f t="shared" si="5"/>
        <v>19</v>
      </c>
      <c r="B24" s="44" t="s">
        <v>28</v>
      </c>
      <c r="C24" s="57"/>
      <c r="D24" s="57"/>
      <c r="E24" s="57"/>
      <c r="F24" s="57"/>
      <c r="G24" s="43">
        <f t="shared" si="0"/>
        <v>0</v>
      </c>
      <c r="H24" s="57"/>
      <c r="I24" s="57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256" x14ac:dyDescent="0.2">
      <c r="A25" s="44">
        <f t="shared" si="5"/>
        <v>20</v>
      </c>
      <c r="B25" s="44" t="s">
        <v>29</v>
      </c>
      <c r="C25" s="57"/>
      <c r="D25" s="57"/>
      <c r="E25" s="57"/>
      <c r="F25" s="57"/>
      <c r="G25" s="43">
        <f t="shared" si="0"/>
        <v>0</v>
      </c>
      <c r="H25" s="57"/>
      <c r="I25" s="57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</row>
    <row r="26" spans="1:256" x14ac:dyDescent="0.2">
      <c r="A26" s="51">
        <f t="shared" si="5"/>
        <v>21</v>
      </c>
      <c r="B26" s="51" t="s">
        <v>30</v>
      </c>
      <c r="C26" s="54"/>
      <c r="D26" s="54"/>
      <c r="E26" s="54"/>
      <c r="F26" s="54"/>
      <c r="G26" s="53">
        <f t="shared" si="0"/>
        <v>0</v>
      </c>
      <c r="H26" s="54"/>
      <c r="I26" s="54"/>
      <c r="J26" s="53">
        <f t="shared" si="1"/>
        <v>0</v>
      </c>
      <c r="K26" s="53">
        <f t="shared" si="2"/>
        <v>0</v>
      </c>
      <c r="L26" s="54"/>
      <c r="M26" s="54"/>
      <c r="N26" s="54"/>
      <c r="O26" s="53">
        <f t="shared" si="3"/>
        <v>0</v>
      </c>
      <c r="P26" s="53">
        <f t="shared" si="4"/>
        <v>0</v>
      </c>
    </row>
    <row r="27" spans="1:256" x14ac:dyDescent="0.2">
      <c r="A27" s="44">
        <f t="shared" si="5"/>
        <v>22</v>
      </c>
      <c r="B27" s="44" t="s">
        <v>31</v>
      </c>
      <c r="C27" s="57"/>
      <c r="D27" s="57"/>
      <c r="E27" s="57"/>
      <c r="F27" s="57"/>
      <c r="G27" s="43">
        <f t="shared" si="0"/>
        <v>0</v>
      </c>
      <c r="H27" s="57"/>
      <c r="I27" s="57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</row>
    <row r="28" spans="1:256" x14ac:dyDescent="0.2">
      <c r="A28" s="44">
        <f t="shared" si="5"/>
        <v>23</v>
      </c>
      <c r="B28" s="44" t="s">
        <v>25</v>
      </c>
      <c r="C28" s="57"/>
      <c r="D28" s="57"/>
      <c r="E28" s="57"/>
      <c r="F28" s="57"/>
      <c r="G28" s="43">
        <f t="shared" si="0"/>
        <v>0</v>
      </c>
      <c r="H28" s="57"/>
      <c r="I28" s="57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256" s="47" customFormat="1" x14ac:dyDescent="0.2">
      <c r="A29" s="44">
        <f t="shared" si="5"/>
        <v>24</v>
      </c>
      <c r="B29" s="44" t="s">
        <v>26</v>
      </c>
      <c r="C29" s="57"/>
      <c r="D29" s="57"/>
      <c r="E29" s="57"/>
      <c r="F29" s="57"/>
      <c r="G29" s="43">
        <f t="shared" si="0"/>
        <v>0</v>
      </c>
      <c r="H29" s="57"/>
      <c r="I29" s="57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</row>
    <row r="30" spans="1:256" x14ac:dyDescent="0.2">
      <c r="A30" s="44">
        <f t="shared" si="5"/>
        <v>25</v>
      </c>
      <c r="B30" s="44" t="s">
        <v>27</v>
      </c>
      <c r="C30" s="56"/>
      <c r="D30" s="56"/>
      <c r="E30" s="56"/>
      <c r="F30" s="56"/>
      <c r="G30" s="43">
        <f t="shared" si="0"/>
        <v>0</v>
      </c>
      <c r="H30" s="56"/>
      <c r="I30" s="56"/>
      <c r="J30" s="43">
        <f t="shared" si="1"/>
        <v>0</v>
      </c>
      <c r="K30" s="43">
        <f t="shared" si="2"/>
        <v>0</v>
      </c>
      <c r="L30" s="57"/>
      <c r="M30" s="57"/>
      <c r="N30" s="57"/>
      <c r="O30" s="43">
        <f t="shared" si="3"/>
        <v>0</v>
      </c>
      <c r="P30" s="43">
        <f t="shared" si="4"/>
        <v>0</v>
      </c>
      <c r="Q30" s="39"/>
      <c r="R30" s="40"/>
      <c r="IV30" s="41"/>
    </row>
    <row r="31" spans="1:256" x14ac:dyDescent="0.2">
      <c r="A31" s="44">
        <f t="shared" si="5"/>
        <v>26</v>
      </c>
      <c r="B31" s="44" t="s">
        <v>28</v>
      </c>
      <c r="C31" s="57"/>
      <c r="D31" s="57"/>
      <c r="E31" s="57"/>
      <c r="F31" s="57"/>
      <c r="G31" s="43">
        <f t="shared" si="0"/>
        <v>0</v>
      </c>
      <c r="H31" s="57"/>
      <c r="I31" s="57"/>
      <c r="J31" s="43">
        <f t="shared" si="1"/>
        <v>0</v>
      </c>
      <c r="K31" s="43">
        <f t="shared" si="2"/>
        <v>0</v>
      </c>
      <c r="L31" s="57"/>
      <c r="M31" s="57"/>
      <c r="N31" s="57"/>
      <c r="O31" s="43">
        <f t="shared" si="3"/>
        <v>0</v>
      </c>
      <c r="P31" s="43">
        <f t="shared" si="4"/>
        <v>0</v>
      </c>
    </row>
    <row r="32" spans="1:256" x14ac:dyDescent="0.2">
      <c r="A32" s="44">
        <f t="shared" si="5"/>
        <v>27</v>
      </c>
      <c r="B32" s="44" t="s">
        <v>29</v>
      </c>
      <c r="C32" s="57"/>
      <c r="D32" s="57"/>
      <c r="E32" s="57"/>
      <c r="F32" s="57"/>
      <c r="G32" s="43">
        <f t="shared" si="0"/>
        <v>0</v>
      </c>
      <c r="H32" s="57"/>
      <c r="I32" s="57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x14ac:dyDescent="0.2">
      <c r="A33" s="51">
        <f t="shared" si="5"/>
        <v>28</v>
      </c>
      <c r="B33" s="51" t="s">
        <v>30</v>
      </c>
      <c r="C33" s="54"/>
      <c r="D33" s="54"/>
      <c r="E33" s="54"/>
      <c r="F33" s="54"/>
      <c r="G33" s="53">
        <f t="shared" si="0"/>
        <v>0</v>
      </c>
      <c r="H33" s="54"/>
      <c r="I33" s="54"/>
      <c r="J33" s="53">
        <f t="shared" si="1"/>
        <v>0</v>
      </c>
      <c r="K33" s="53">
        <f t="shared" si="2"/>
        <v>0</v>
      </c>
      <c r="L33" s="54"/>
      <c r="M33" s="54"/>
      <c r="N33" s="54"/>
      <c r="O33" s="53">
        <f t="shared" si="3"/>
        <v>0</v>
      </c>
      <c r="P33" s="53">
        <f t="shared" si="4"/>
        <v>0</v>
      </c>
    </row>
    <row r="34" spans="1:16" x14ac:dyDescent="0.2">
      <c r="A34" s="44">
        <v>29</v>
      </c>
      <c r="B34" s="44" t="s">
        <v>31</v>
      </c>
      <c r="C34" s="57"/>
      <c r="D34" s="57"/>
      <c r="E34" s="57"/>
      <c r="F34" s="57"/>
      <c r="G34" s="43">
        <f t="shared" ref="G34:G35" si="6">IF(E34=0,0,MOD(E34-D34,1))</f>
        <v>0</v>
      </c>
      <c r="H34" s="57"/>
      <c r="I34" s="57"/>
      <c r="J34" s="43">
        <f t="shared" ref="J34:J35" si="7">IF(H34=0,0,MOD(H34-F34,1))</f>
        <v>0</v>
      </c>
      <c r="K34" s="43">
        <f t="shared" ref="K34:K35" si="8">IF(D34&gt;=C34,D34-C34,MOD(D34-C34,1))+IF(F34&gt;=E34,F34-E34,MOD(F34-E34,1))+IF(I34&gt;=H34,I34-H34,MOD(I34-H34,1))</f>
        <v>0</v>
      </c>
      <c r="L34" s="57"/>
      <c r="M34" s="57"/>
      <c r="N34" s="57"/>
      <c r="O34" s="43">
        <f t="shared" ref="O34:O35" si="9">IF(N34&gt;=(K34+L34+M34),0,K34+L34+M34-N34)</f>
        <v>0</v>
      </c>
      <c r="P34" s="43">
        <f t="shared" ref="P34:P35" si="10">IF((K34+L34+M34)&gt;=N34,0,N34-K34-L34-M34)</f>
        <v>0</v>
      </c>
    </row>
    <row r="35" spans="1:16" x14ac:dyDescent="0.2">
      <c r="A35" s="44">
        <f t="shared" si="5"/>
        <v>30</v>
      </c>
      <c r="B35" s="44" t="s">
        <v>25</v>
      </c>
      <c r="C35" s="57"/>
      <c r="D35" s="57"/>
      <c r="E35" s="57"/>
      <c r="F35" s="57"/>
      <c r="G35" s="43">
        <f t="shared" si="6"/>
        <v>0</v>
      </c>
      <c r="H35" s="57"/>
      <c r="I35" s="57"/>
      <c r="J35" s="43">
        <f t="shared" si="7"/>
        <v>0</v>
      </c>
      <c r="K35" s="43">
        <f t="shared" si="8"/>
        <v>0</v>
      </c>
      <c r="L35" s="57"/>
      <c r="M35" s="57"/>
      <c r="N35" s="57"/>
      <c r="O35" s="43">
        <f t="shared" si="9"/>
        <v>0</v>
      </c>
      <c r="P35" s="43">
        <f t="shared" si="10"/>
        <v>0</v>
      </c>
    </row>
    <row r="36" spans="1:16" x14ac:dyDescent="0.2">
      <c r="A36" s="15" t="s">
        <v>33</v>
      </c>
      <c r="B36" s="15"/>
      <c r="C36" s="16"/>
      <c r="D36" s="16"/>
      <c r="E36" s="16"/>
      <c r="F36" s="16"/>
      <c r="G36" s="16"/>
      <c r="H36" s="16"/>
      <c r="I36" s="16"/>
      <c r="J36" s="16"/>
      <c r="K36" s="16">
        <f>SUM(K6:K35)</f>
        <v>0</v>
      </c>
      <c r="L36" s="16">
        <f t="shared" ref="L36:P36" si="11">SUM(L6:L35)</f>
        <v>0</v>
      </c>
      <c r="M36" s="16">
        <f t="shared" si="11"/>
        <v>0</v>
      </c>
      <c r="N36" s="16">
        <f t="shared" si="11"/>
        <v>0</v>
      </c>
      <c r="O36" s="16">
        <f t="shared" si="11"/>
        <v>0</v>
      </c>
      <c r="P36" s="16">
        <f t="shared" si="11"/>
        <v>0</v>
      </c>
    </row>
    <row r="39" spans="1:16" x14ac:dyDescent="0.2">
      <c r="A39" s="70" t="s">
        <v>4</v>
      </c>
      <c r="B39" s="70"/>
      <c r="C39" s="70"/>
      <c r="D39" s="70"/>
      <c r="E39" s="70"/>
      <c r="F39" s="71">
        <f>N36</f>
        <v>0</v>
      </c>
      <c r="G39" s="71"/>
      <c r="H39" s="23"/>
      <c r="I39" s="23"/>
      <c r="J39" s="23"/>
      <c r="L39" s="70" t="s">
        <v>15</v>
      </c>
      <c r="M39" s="70"/>
      <c r="N39" s="70"/>
      <c r="O39" s="73">
        <f>SUM(März!O43)</f>
        <v>0</v>
      </c>
      <c r="P39" s="73"/>
    </row>
    <row r="40" spans="1:16" x14ac:dyDescent="0.2">
      <c r="A40" s="70" t="s">
        <v>3</v>
      </c>
      <c r="B40" s="70"/>
      <c r="C40" s="70"/>
      <c r="D40" s="70"/>
      <c r="E40" s="70"/>
      <c r="F40" s="71">
        <f>K36</f>
        <v>0</v>
      </c>
      <c r="G40" s="71"/>
      <c r="H40" s="23"/>
      <c r="I40" s="23"/>
      <c r="J40" s="23"/>
      <c r="L40" s="70" t="s">
        <v>22</v>
      </c>
      <c r="M40" s="70"/>
      <c r="N40" s="70"/>
      <c r="O40" s="73">
        <f>SUM(März!O44)</f>
        <v>0</v>
      </c>
      <c r="P40" s="73"/>
    </row>
    <row r="41" spans="1:16" x14ac:dyDescent="0.2">
      <c r="A41" s="70" t="s">
        <v>17</v>
      </c>
      <c r="B41" s="70"/>
      <c r="C41" s="70"/>
      <c r="D41" s="70"/>
      <c r="E41" s="70"/>
      <c r="F41" s="71">
        <f>M36</f>
        <v>0</v>
      </c>
      <c r="G41" s="71"/>
      <c r="H41" s="23"/>
      <c r="I41" s="23"/>
      <c r="J41" s="23"/>
      <c r="L41" s="70" t="s">
        <v>10</v>
      </c>
      <c r="M41" s="70"/>
      <c r="N41" s="70"/>
      <c r="O41" s="71">
        <f>L36</f>
        <v>0</v>
      </c>
      <c r="P41" s="71"/>
    </row>
    <row r="42" spans="1:16" x14ac:dyDescent="0.2">
      <c r="A42" s="70" t="s">
        <v>10</v>
      </c>
      <c r="B42" s="70"/>
      <c r="C42" s="70"/>
      <c r="D42" s="70"/>
      <c r="E42" s="70"/>
      <c r="F42" s="71">
        <f>L36</f>
        <v>0</v>
      </c>
      <c r="G42" s="71"/>
      <c r="H42" s="23"/>
      <c r="I42" s="23"/>
      <c r="J42" s="23"/>
      <c r="L42" s="70" t="s">
        <v>11</v>
      </c>
      <c r="M42" s="70"/>
      <c r="N42" s="70"/>
      <c r="O42" s="71">
        <f>IF((O40-O39+O41)&gt;=0,0,O39-O40-O41)</f>
        <v>0</v>
      </c>
      <c r="P42" s="71"/>
    </row>
    <row r="43" spans="1:16" x14ac:dyDescent="0.2">
      <c r="A43" s="70" t="s">
        <v>5</v>
      </c>
      <c r="B43" s="70"/>
      <c r="C43" s="70"/>
      <c r="D43" s="70"/>
      <c r="E43" s="70"/>
      <c r="F43" s="71">
        <f>O36</f>
        <v>0</v>
      </c>
      <c r="G43" s="71"/>
      <c r="H43" s="23"/>
      <c r="I43" s="23"/>
      <c r="J43" s="23"/>
      <c r="L43" s="70" t="s">
        <v>20</v>
      </c>
      <c r="M43" s="70"/>
      <c r="N43" s="70"/>
      <c r="O43" s="71">
        <f>IF((O39-O40-O41)&gt;=0,0,O40-O39+O41)</f>
        <v>0</v>
      </c>
      <c r="P43" s="71"/>
    </row>
    <row r="44" spans="1:16" x14ac:dyDescent="0.2">
      <c r="A44" s="70" t="s">
        <v>6</v>
      </c>
      <c r="B44" s="70"/>
      <c r="C44" s="70"/>
      <c r="D44" s="70"/>
      <c r="E44" s="70"/>
      <c r="F44" s="71">
        <f>P36</f>
        <v>0</v>
      </c>
      <c r="G44" s="71"/>
      <c r="H44" s="23"/>
      <c r="I44" s="23"/>
      <c r="J44" s="23"/>
    </row>
    <row r="45" spans="1:16" x14ac:dyDescent="0.2">
      <c r="A45" s="70" t="s">
        <v>19</v>
      </c>
      <c r="B45" s="70"/>
      <c r="C45" s="70"/>
      <c r="D45" s="70"/>
      <c r="E45" s="70"/>
      <c r="F45" s="74">
        <v>0</v>
      </c>
      <c r="G45" s="74"/>
      <c r="H45" s="24"/>
      <c r="I45" s="24"/>
      <c r="J45" s="24"/>
    </row>
    <row r="46" spans="1:16" x14ac:dyDescent="0.2">
      <c r="A46" s="8" t="s">
        <v>8</v>
      </c>
      <c r="B46" s="8"/>
      <c r="C46" s="8"/>
      <c r="D46" s="8"/>
      <c r="E46" s="8"/>
      <c r="F46" s="71">
        <f>SUM(März!F49)</f>
        <v>0</v>
      </c>
      <c r="G46" s="71"/>
      <c r="H46" s="23"/>
      <c r="I46" s="23"/>
      <c r="J46" s="23"/>
    </row>
    <row r="47" spans="1:16" x14ac:dyDescent="0.2">
      <c r="A47" s="70" t="s">
        <v>21</v>
      </c>
      <c r="B47" s="70"/>
      <c r="C47" s="70"/>
      <c r="D47" s="70"/>
      <c r="E47" s="70"/>
      <c r="F47" s="71">
        <f>SUM(März!F50)</f>
        <v>0</v>
      </c>
      <c r="G47" s="71"/>
      <c r="H47" s="23"/>
      <c r="I47" s="23"/>
      <c r="J47" s="23"/>
    </row>
    <row r="48" spans="1:16" x14ac:dyDescent="0.2">
      <c r="A48" s="8" t="s">
        <v>9</v>
      </c>
      <c r="B48" s="8"/>
      <c r="C48" s="8"/>
      <c r="D48" s="8"/>
      <c r="E48" s="8"/>
      <c r="F48" s="71">
        <f>IF((F47-F46+F44+F45-F43)&gt;=0,0,F46-F47+F43-F44-F45)</f>
        <v>0</v>
      </c>
      <c r="G48" s="71"/>
      <c r="H48" s="23"/>
      <c r="I48" s="23"/>
      <c r="J48" s="23"/>
    </row>
    <row r="49" spans="1:12" x14ac:dyDescent="0.2">
      <c r="A49" s="70" t="s">
        <v>18</v>
      </c>
      <c r="B49" s="70"/>
      <c r="C49" s="70"/>
      <c r="D49" s="70"/>
      <c r="E49" s="70"/>
      <c r="F49" s="71">
        <f>IF((F46-F47+F43-F44-F45)&gt;=0,0,F47-F46+F44+F45-F43)</f>
        <v>0</v>
      </c>
      <c r="G49" s="71"/>
      <c r="H49" s="23"/>
      <c r="I49" s="23"/>
      <c r="J49" s="23"/>
    </row>
    <row r="50" spans="1:12" x14ac:dyDescent="0.2">
      <c r="F50" s="72"/>
      <c r="G50" s="72"/>
      <c r="H50" s="18"/>
      <c r="I50" s="18"/>
      <c r="J50" s="18"/>
    </row>
    <row r="54" spans="1:12" x14ac:dyDescent="0.2">
      <c r="A54" s="19" t="s">
        <v>36</v>
      </c>
      <c r="L54" s="19" t="s">
        <v>36</v>
      </c>
    </row>
    <row r="55" spans="1:12" x14ac:dyDescent="0.2">
      <c r="A55" t="s">
        <v>34</v>
      </c>
      <c r="L55" t="s">
        <v>35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L43:N43"/>
    <mergeCell ref="A44:E44"/>
    <mergeCell ref="O41:P41"/>
    <mergeCell ref="F42:G42"/>
    <mergeCell ref="O42:P42"/>
    <mergeCell ref="F43:G43"/>
    <mergeCell ref="L41:N41"/>
    <mergeCell ref="O43:P43"/>
    <mergeCell ref="L42:N42"/>
    <mergeCell ref="F44:G44"/>
    <mergeCell ref="A41:E41"/>
    <mergeCell ref="A42:E42"/>
    <mergeCell ref="F41:G41"/>
    <mergeCell ref="A43:E43"/>
    <mergeCell ref="A1:P1"/>
    <mergeCell ref="F39:G39"/>
    <mergeCell ref="O39:P39"/>
    <mergeCell ref="F40:G40"/>
    <mergeCell ref="O40:P40"/>
    <mergeCell ref="A39:E39"/>
    <mergeCell ref="L39:N39"/>
    <mergeCell ref="L40:N40"/>
    <mergeCell ref="A40:E40"/>
    <mergeCell ref="E4:F4"/>
    <mergeCell ref="H4:I4"/>
    <mergeCell ref="C4:D4"/>
    <mergeCell ref="A49:E49"/>
    <mergeCell ref="A45:E45"/>
    <mergeCell ref="F50:G50"/>
    <mergeCell ref="F45:G45"/>
    <mergeCell ref="F46:G46"/>
    <mergeCell ref="F48:G48"/>
    <mergeCell ref="F49:G49"/>
    <mergeCell ref="A47:E47"/>
    <mergeCell ref="F47:G47"/>
  </mergeCells>
  <phoneticPr fontId="0" type="noConversion"/>
  <printOptions horizontalCentered="1" gridLines="1"/>
  <pageMargins left="0.55118110236220474" right="0.15748031496062992" top="0.98425196850393704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</oddFooter>
  </headerFooter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6"/>
  <sheetViews>
    <sheetView workbookViewId="0">
      <selection activeCell="P37" sqref="P37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5" t="s">
        <v>89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34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29"/>
      <c r="L3" s="1"/>
      <c r="M3" s="1"/>
      <c r="N3" s="1"/>
      <c r="O3" s="1"/>
      <c r="P3" s="1"/>
    </row>
    <row r="4" spans="1:1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3"/>
      <c r="M4" s="22"/>
      <c r="N4" s="22"/>
      <c r="O4" s="22"/>
      <c r="P4" s="22"/>
    </row>
    <row r="5" spans="1:1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s="47" customFormat="1" x14ac:dyDescent="0.2">
      <c r="A6" s="51">
        <v>1</v>
      </c>
      <c r="B6" s="51" t="s">
        <v>26</v>
      </c>
      <c r="C6" s="54"/>
      <c r="D6" s="54"/>
      <c r="E6" s="54"/>
      <c r="F6" s="54"/>
      <c r="G6" s="53">
        <f t="shared" ref="G6:G34" si="0">IF(E6=0,0,MOD(E6-D6,1))</f>
        <v>0</v>
      </c>
      <c r="H6" s="54"/>
      <c r="I6" s="54"/>
      <c r="J6" s="53">
        <f t="shared" ref="J6:J34" si="1">IF(H6=0,0,MOD(H6-F6,1))</f>
        <v>0</v>
      </c>
      <c r="K6" s="53">
        <f t="shared" ref="K6:K34" si="2">IF(D6&gt;=C6,D6-C6,MOD(D6-C6,1))+IF(F6&gt;=E6,F6-E6,MOD(F6-E6,1))+IF(I6&gt;=H6,I6-H6,MOD(I6-H6,1))</f>
        <v>0</v>
      </c>
      <c r="L6" s="54"/>
      <c r="M6" s="54"/>
      <c r="N6" s="54"/>
      <c r="O6" s="53">
        <f t="shared" ref="O6:O34" si="3">IF(N6&gt;=(K6+L6+M6),0,K6+L6+M6-N6)</f>
        <v>0</v>
      </c>
      <c r="P6" s="53">
        <f t="shared" ref="P6:P34" si="4">IF((K6+L6+M6)&gt;=N6,0,N6-K6-L6-M6)</f>
        <v>0</v>
      </c>
    </row>
    <row r="7" spans="1:16" x14ac:dyDescent="0.2">
      <c r="A7" s="44">
        <f t="shared" ref="A7:A36" si="5">SUM(A6,1)</f>
        <v>2</v>
      </c>
      <c r="B7" s="44" t="s">
        <v>27</v>
      </c>
      <c r="C7" s="56"/>
      <c r="D7" s="56"/>
      <c r="E7" s="56"/>
      <c r="F7" s="56"/>
      <c r="G7" s="43">
        <f t="shared" si="0"/>
        <v>0</v>
      </c>
      <c r="H7" s="56"/>
      <c r="I7" s="56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</row>
    <row r="8" spans="1:16" x14ac:dyDescent="0.2">
      <c r="A8" s="44">
        <f t="shared" si="5"/>
        <v>3</v>
      </c>
      <c r="B8" s="44" t="s">
        <v>28</v>
      </c>
      <c r="C8" s="57"/>
      <c r="D8" s="57"/>
      <c r="E8" s="57"/>
      <c r="F8" s="57"/>
      <c r="G8" s="43">
        <f t="shared" si="0"/>
        <v>0</v>
      </c>
      <c r="H8" s="57"/>
      <c r="I8" s="57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</row>
    <row r="9" spans="1:16" x14ac:dyDescent="0.2">
      <c r="A9" s="44">
        <f t="shared" si="5"/>
        <v>4</v>
      </c>
      <c r="B9" s="44" t="s">
        <v>29</v>
      </c>
      <c r="C9" s="57"/>
      <c r="D9" s="57"/>
      <c r="E9" s="57"/>
      <c r="F9" s="57"/>
      <c r="G9" s="43">
        <f t="shared" si="0"/>
        <v>0</v>
      </c>
      <c r="H9" s="57"/>
      <c r="I9" s="57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</row>
    <row r="10" spans="1:16" x14ac:dyDescent="0.2">
      <c r="A10" s="51">
        <f t="shared" si="5"/>
        <v>5</v>
      </c>
      <c r="B10" s="51" t="s">
        <v>30</v>
      </c>
      <c r="C10" s="54"/>
      <c r="D10" s="54"/>
      <c r="E10" s="54"/>
      <c r="F10" s="54"/>
      <c r="G10" s="53">
        <f t="shared" si="0"/>
        <v>0</v>
      </c>
      <c r="H10" s="54"/>
      <c r="I10" s="54"/>
      <c r="J10" s="53">
        <f t="shared" si="1"/>
        <v>0</v>
      </c>
      <c r="K10" s="53">
        <f t="shared" si="2"/>
        <v>0</v>
      </c>
      <c r="L10" s="54"/>
      <c r="M10" s="54"/>
      <c r="N10" s="54"/>
      <c r="O10" s="53">
        <f t="shared" si="3"/>
        <v>0</v>
      </c>
      <c r="P10" s="53">
        <f t="shared" si="4"/>
        <v>0</v>
      </c>
    </row>
    <row r="11" spans="1:16" x14ac:dyDescent="0.2">
      <c r="A11" s="44">
        <f t="shared" si="5"/>
        <v>6</v>
      </c>
      <c r="B11" s="44" t="s">
        <v>31</v>
      </c>
      <c r="C11" s="56"/>
      <c r="D11" s="56"/>
      <c r="E11" s="56"/>
      <c r="F11" s="56"/>
      <c r="G11" s="43">
        <f t="shared" si="0"/>
        <v>0</v>
      </c>
      <c r="H11" s="56"/>
      <c r="I11" s="56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16" x14ac:dyDescent="0.2">
      <c r="A12" s="44">
        <f t="shared" si="5"/>
        <v>7</v>
      </c>
      <c r="B12" s="44" t="s">
        <v>25</v>
      </c>
      <c r="C12" s="57"/>
      <c r="D12" s="57"/>
      <c r="E12" s="57"/>
      <c r="F12" s="57"/>
      <c r="G12" s="43">
        <f t="shared" si="0"/>
        <v>0</v>
      </c>
      <c r="H12" s="57"/>
      <c r="I12" s="57"/>
      <c r="J12" s="43">
        <f t="shared" si="1"/>
        <v>0</v>
      </c>
      <c r="K12" s="43">
        <f t="shared" si="2"/>
        <v>0</v>
      </c>
      <c r="L12" s="57"/>
      <c r="M12" s="57"/>
      <c r="N12" s="57"/>
      <c r="O12" s="43">
        <f t="shared" si="3"/>
        <v>0</v>
      </c>
      <c r="P12" s="43">
        <f t="shared" si="4"/>
        <v>0</v>
      </c>
    </row>
    <row r="13" spans="1:16" s="47" customFormat="1" x14ac:dyDescent="0.2">
      <c r="A13" s="44">
        <f t="shared" si="5"/>
        <v>8</v>
      </c>
      <c r="B13" s="44" t="s">
        <v>26</v>
      </c>
      <c r="C13" s="57"/>
      <c r="D13" s="57"/>
      <c r="E13" s="57"/>
      <c r="F13" s="57"/>
      <c r="G13" s="43">
        <f t="shared" si="0"/>
        <v>0</v>
      </c>
      <c r="H13" s="57"/>
      <c r="I13" s="57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</row>
    <row r="14" spans="1:16" x14ac:dyDescent="0.2">
      <c r="A14" s="51">
        <f t="shared" si="5"/>
        <v>9</v>
      </c>
      <c r="B14" s="51" t="s">
        <v>27</v>
      </c>
      <c r="C14" s="54"/>
      <c r="D14" s="54"/>
      <c r="E14" s="54"/>
      <c r="F14" s="54"/>
      <c r="G14" s="53">
        <f t="shared" si="0"/>
        <v>0</v>
      </c>
      <c r="H14" s="54"/>
      <c r="I14" s="54"/>
      <c r="J14" s="53">
        <f t="shared" si="1"/>
        <v>0</v>
      </c>
      <c r="K14" s="53">
        <f t="shared" si="2"/>
        <v>0</v>
      </c>
      <c r="L14" s="54"/>
      <c r="M14" s="54"/>
      <c r="N14" s="54"/>
      <c r="O14" s="53">
        <f t="shared" si="3"/>
        <v>0</v>
      </c>
      <c r="P14" s="53">
        <f t="shared" si="4"/>
        <v>0</v>
      </c>
    </row>
    <row r="15" spans="1:16" x14ac:dyDescent="0.2">
      <c r="A15" s="44">
        <f t="shared" si="5"/>
        <v>10</v>
      </c>
      <c r="B15" s="44" t="s">
        <v>28</v>
      </c>
      <c r="C15" s="57"/>
      <c r="D15" s="57"/>
      <c r="E15" s="57"/>
      <c r="F15" s="57"/>
      <c r="G15" s="43">
        <f t="shared" si="0"/>
        <v>0</v>
      </c>
      <c r="H15" s="57"/>
      <c r="I15" s="57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</row>
    <row r="16" spans="1:16" x14ac:dyDescent="0.2">
      <c r="A16" s="44">
        <f t="shared" si="5"/>
        <v>11</v>
      </c>
      <c r="B16" s="44" t="s">
        <v>29</v>
      </c>
      <c r="C16" s="57"/>
      <c r="D16" s="57"/>
      <c r="E16" s="57"/>
      <c r="F16" s="57"/>
      <c r="G16" s="43">
        <f t="shared" si="0"/>
        <v>0</v>
      </c>
      <c r="H16" s="57"/>
      <c r="I16" s="57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</row>
    <row r="17" spans="1:16" s="26" customFormat="1" x14ac:dyDescent="0.2">
      <c r="A17" s="51">
        <f t="shared" si="5"/>
        <v>12</v>
      </c>
      <c r="B17" s="51" t="s">
        <v>30</v>
      </c>
      <c r="C17" s="54"/>
      <c r="D17" s="54"/>
      <c r="E17" s="54"/>
      <c r="F17" s="54"/>
      <c r="G17" s="53">
        <f t="shared" si="0"/>
        <v>0</v>
      </c>
      <c r="H17" s="54"/>
      <c r="I17" s="54"/>
      <c r="J17" s="53">
        <f t="shared" si="1"/>
        <v>0</v>
      </c>
      <c r="K17" s="53">
        <f t="shared" si="2"/>
        <v>0</v>
      </c>
      <c r="L17" s="54"/>
      <c r="M17" s="54"/>
      <c r="N17" s="54"/>
      <c r="O17" s="53">
        <f t="shared" si="3"/>
        <v>0</v>
      </c>
      <c r="P17" s="53">
        <f t="shared" si="4"/>
        <v>0</v>
      </c>
    </row>
    <row r="18" spans="1:16" x14ac:dyDescent="0.2">
      <c r="A18" s="44">
        <f t="shared" si="5"/>
        <v>13</v>
      </c>
      <c r="B18" s="44" t="s">
        <v>31</v>
      </c>
      <c r="C18" s="56"/>
      <c r="D18" s="56"/>
      <c r="E18" s="56"/>
      <c r="F18" s="56"/>
      <c r="G18" s="43">
        <f t="shared" si="0"/>
        <v>0</v>
      </c>
      <c r="H18" s="56"/>
      <c r="I18" s="56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16" x14ac:dyDescent="0.2">
      <c r="A19" s="44">
        <f t="shared" si="5"/>
        <v>14</v>
      </c>
      <c r="B19" s="44" t="s">
        <v>25</v>
      </c>
      <c r="C19" s="57"/>
      <c r="D19" s="57"/>
      <c r="E19" s="57"/>
      <c r="F19" s="57"/>
      <c r="G19" s="43">
        <f t="shared" si="0"/>
        <v>0</v>
      </c>
      <c r="H19" s="57"/>
      <c r="I19" s="57"/>
      <c r="J19" s="43">
        <f t="shared" si="1"/>
        <v>0</v>
      </c>
      <c r="K19" s="43">
        <f t="shared" si="2"/>
        <v>0</v>
      </c>
      <c r="L19" s="57"/>
      <c r="M19" s="57"/>
      <c r="N19" s="57"/>
      <c r="O19" s="43">
        <f t="shared" si="3"/>
        <v>0</v>
      </c>
      <c r="P19" s="43">
        <f t="shared" si="4"/>
        <v>0</v>
      </c>
    </row>
    <row r="20" spans="1:16" s="47" customFormat="1" x14ac:dyDescent="0.2">
      <c r="A20" s="44">
        <f t="shared" si="5"/>
        <v>15</v>
      </c>
      <c r="B20" s="44" t="s">
        <v>26</v>
      </c>
      <c r="C20" s="57"/>
      <c r="D20" s="57"/>
      <c r="E20" s="57"/>
      <c r="F20" s="57"/>
      <c r="G20" s="43">
        <f t="shared" si="0"/>
        <v>0</v>
      </c>
      <c r="H20" s="57"/>
      <c r="I20" s="57"/>
      <c r="J20" s="43">
        <f t="shared" si="1"/>
        <v>0</v>
      </c>
      <c r="K20" s="43">
        <f t="shared" si="2"/>
        <v>0</v>
      </c>
      <c r="L20" s="57"/>
      <c r="M20" s="57"/>
      <c r="N20" s="57"/>
      <c r="O20" s="43">
        <f t="shared" si="3"/>
        <v>0</v>
      </c>
      <c r="P20" s="43">
        <f t="shared" si="4"/>
        <v>0</v>
      </c>
    </row>
    <row r="21" spans="1:16" x14ac:dyDescent="0.2">
      <c r="A21" s="44">
        <f t="shared" si="5"/>
        <v>16</v>
      </c>
      <c r="B21" s="44" t="s">
        <v>27</v>
      </c>
      <c r="C21" s="57"/>
      <c r="D21" s="57"/>
      <c r="E21" s="57"/>
      <c r="F21" s="57"/>
      <c r="G21" s="43">
        <f t="shared" si="0"/>
        <v>0</v>
      </c>
      <c r="H21" s="57"/>
      <c r="I21" s="57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16" x14ac:dyDescent="0.2">
      <c r="A22" s="44">
        <f t="shared" si="5"/>
        <v>17</v>
      </c>
      <c r="B22" s="44" t="s">
        <v>28</v>
      </c>
      <c r="C22" s="57"/>
      <c r="D22" s="57"/>
      <c r="E22" s="57"/>
      <c r="F22" s="57"/>
      <c r="G22" s="43">
        <f t="shared" si="0"/>
        <v>0</v>
      </c>
      <c r="H22" s="57"/>
      <c r="I22" s="57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</row>
    <row r="23" spans="1:16" x14ac:dyDescent="0.2">
      <c r="A23" s="44">
        <f t="shared" si="5"/>
        <v>18</v>
      </c>
      <c r="B23" s="44" t="s">
        <v>29</v>
      </c>
      <c r="C23" s="57"/>
      <c r="D23" s="57"/>
      <c r="E23" s="57"/>
      <c r="F23" s="57"/>
      <c r="G23" s="43">
        <f t="shared" si="0"/>
        <v>0</v>
      </c>
      <c r="H23" s="57"/>
      <c r="I23" s="57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</row>
    <row r="24" spans="1:16" s="47" customFormat="1" x14ac:dyDescent="0.2">
      <c r="A24" s="51">
        <f t="shared" si="5"/>
        <v>19</v>
      </c>
      <c r="B24" s="51" t="s">
        <v>30</v>
      </c>
      <c r="C24" s="54"/>
      <c r="D24" s="54"/>
      <c r="E24" s="54"/>
      <c r="F24" s="54"/>
      <c r="G24" s="53">
        <f t="shared" si="0"/>
        <v>0</v>
      </c>
      <c r="H24" s="54"/>
      <c r="I24" s="54"/>
      <c r="J24" s="53">
        <f t="shared" si="1"/>
        <v>0</v>
      </c>
      <c r="K24" s="53">
        <f t="shared" si="2"/>
        <v>0</v>
      </c>
      <c r="L24" s="54"/>
      <c r="M24" s="54"/>
      <c r="N24" s="54"/>
      <c r="O24" s="53">
        <f t="shared" si="3"/>
        <v>0</v>
      </c>
      <c r="P24" s="53">
        <f t="shared" si="4"/>
        <v>0</v>
      </c>
    </row>
    <row r="25" spans="1:16" x14ac:dyDescent="0.2">
      <c r="A25" s="51">
        <f t="shared" si="5"/>
        <v>20</v>
      </c>
      <c r="B25" s="51" t="s">
        <v>31</v>
      </c>
      <c r="C25" s="54"/>
      <c r="D25" s="54"/>
      <c r="E25" s="54"/>
      <c r="F25" s="54"/>
      <c r="G25" s="53">
        <f t="shared" si="0"/>
        <v>0</v>
      </c>
      <c r="H25" s="54"/>
      <c r="I25" s="54"/>
      <c r="J25" s="53">
        <f t="shared" si="1"/>
        <v>0</v>
      </c>
      <c r="K25" s="53">
        <f t="shared" si="2"/>
        <v>0</v>
      </c>
      <c r="L25" s="54"/>
      <c r="M25" s="54"/>
      <c r="N25" s="54"/>
      <c r="O25" s="53">
        <f t="shared" si="3"/>
        <v>0</v>
      </c>
      <c r="P25" s="53">
        <f t="shared" si="4"/>
        <v>0</v>
      </c>
    </row>
    <row r="26" spans="1:16" x14ac:dyDescent="0.2">
      <c r="A26" s="44">
        <f t="shared" si="5"/>
        <v>21</v>
      </c>
      <c r="B26" s="44" t="s">
        <v>25</v>
      </c>
      <c r="C26" s="57"/>
      <c r="D26" s="57"/>
      <c r="E26" s="57"/>
      <c r="F26" s="57"/>
      <c r="G26" s="43">
        <f t="shared" si="0"/>
        <v>0</v>
      </c>
      <c r="H26" s="57"/>
      <c r="I26" s="57"/>
      <c r="J26" s="43">
        <f t="shared" si="1"/>
        <v>0</v>
      </c>
      <c r="K26" s="43">
        <f t="shared" si="2"/>
        <v>0</v>
      </c>
      <c r="L26" s="57"/>
      <c r="M26" s="57"/>
      <c r="N26" s="57"/>
      <c r="O26" s="43">
        <f t="shared" si="3"/>
        <v>0</v>
      </c>
      <c r="P26" s="43">
        <f t="shared" si="4"/>
        <v>0</v>
      </c>
    </row>
    <row r="27" spans="1:16" s="47" customFormat="1" x14ac:dyDescent="0.2">
      <c r="A27" s="44">
        <f t="shared" si="5"/>
        <v>22</v>
      </c>
      <c r="B27" s="44" t="s">
        <v>26</v>
      </c>
      <c r="C27" s="57"/>
      <c r="D27" s="57"/>
      <c r="E27" s="57"/>
      <c r="F27" s="57"/>
      <c r="G27" s="43">
        <f t="shared" si="0"/>
        <v>0</v>
      </c>
      <c r="H27" s="57"/>
      <c r="I27" s="57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</row>
    <row r="28" spans="1:16" s="26" customFormat="1" x14ac:dyDescent="0.2">
      <c r="A28" s="44">
        <f t="shared" si="5"/>
        <v>23</v>
      </c>
      <c r="B28" s="44" t="s">
        <v>27</v>
      </c>
      <c r="C28" s="57"/>
      <c r="D28" s="57"/>
      <c r="E28" s="57"/>
      <c r="F28" s="57"/>
      <c r="G28" s="43">
        <f t="shared" si="0"/>
        <v>0</v>
      </c>
      <c r="H28" s="57"/>
      <c r="I28" s="57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16" x14ac:dyDescent="0.2">
      <c r="A29" s="44">
        <f t="shared" si="5"/>
        <v>24</v>
      </c>
      <c r="B29" s="44" t="s">
        <v>28</v>
      </c>
      <c r="C29" s="56"/>
      <c r="D29" s="56"/>
      <c r="E29" s="56"/>
      <c r="F29" s="56"/>
      <c r="G29" s="43">
        <f t="shared" si="0"/>
        <v>0</v>
      </c>
      <c r="H29" s="56"/>
      <c r="I29" s="56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</row>
    <row r="30" spans="1:16" x14ac:dyDescent="0.2">
      <c r="A30" s="44">
        <f t="shared" si="5"/>
        <v>25</v>
      </c>
      <c r="B30" s="44" t="s">
        <v>29</v>
      </c>
      <c r="C30" s="57"/>
      <c r="D30" s="57"/>
      <c r="E30" s="57"/>
      <c r="F30" s="57"/>
      <c r="G30" s="43">
        <f t="shared" si="0"/>
        <v>0</v>
      </c>
      <c r="H30" s="57"/>
      <c r="I30" s="57"/>
      <c r="J30" s="43">
        <f t="shared" si="1"/>
        <v>0</v>
      </c>
      <c r="K30" s="43">
        <f t="shared" si="2"/>
        <v>0</v>
      </c>
      <c r="L30" s="57"/>
      <c r="M30" s="57"/>
      <c r="N30" s="57"/>
      <c r="O30" s="43">
        <f t="shared" si="3"/>
        <v>0</v>
      </c>
      <c r="P30" s="43">
        <f t="shared" si="4"/>
        <v>0</v>
      </c>
    </row>
    <row r="31" spans="1:16" x14ac:dyDescent="0.2">
      <c r="A31" s="51">
        <f t="shared" si="5"/>
        <v>26</v>
      </c>
      <c r="B31" s="51" t="s">
        <v>30</v>
      </c>
      <c r="C31" s="54"/>
      <c r="D31" s="54"/>
      <c r="E31" s="54"/>
      <c r="F31" s="54"/>
      <c r="G31" s="53">
        <f t="shared" si="0"/>
        <v>0</v>
      </c>
      <c r="H31" s="54"/>
      <c r="I31" s="54"/>
      <c r="J31" s="53">
        <f t="shared" si="1"/>
        <v>0</v>
      </c>
      <c r="K31" s="53">
        <f t="shared" si="2"/>
        <v>0</v>
      </c>
      <c r="L31" s="54"/>
      <c r="M31" s="54"/>
      <c r="N31" s="54"/>
      <c r="O31" s="53">
        <f t="shared" si="3"/>
        <v>0</v>
      </c>
      <c r="P31" s="53">
        <f t="shared" si="4"/>
        <v>0</v>
      </c>
    </row>
    <row r="32" spans="1:16" x14ac:dyDescent="0.2">
      <c r="A32" s="44">
        <f t="shared" si="5"/>
        <v>27</v>
      </c>
      <c r="B32" s="44" t="s">
        <v>31</v>
      </c>
      <c r="C32" s="56"/>
      <c r="D32" s="56"/>
      <c r="E32" s="56"/>
      <c r="F32" s="56"/>
      <c r="G32" s="43">
        <f t="shared" si="0"/>
        <v>0</v>
      </c>
      <c r="H32" s="56"/>
      <c r="I32" s="56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x14ac:dyDescent="0.2">
      <c r="A33" s="44">
        <f t="shared" si="5"/>
        <v>28</v>
      </c>
      <c r="B33" s="44" t="s">
        <v>25</v>
      </c>
      <c r="C33" s="57"/>
      <c r="D33" s="57"/>
      <c r="E33" s="57"/>
      <c r="F33" s="57"/>
      <c r="G33" s="43">
        <f t="shared" si="0"/>
        <v>0</v>
      </c>
      <c r="H33" s="57"/>
      <c r="I33" s="57"/>
      <c r="J33" s="43">
        <f t="shared" si="1"/>
        <v>0</v>
      </c>
      <c r="K33" s="43">
        <f t="shared" si="2"/>
        <v>0</v>
      </c>
      <c r="L33" s="57"/>
      <c r="M33" s="57"/>
      <c r="N33" s="57"/>
      <c r="O33" s="43">
        <f t="shared" si="3"/>
        <v>0</v>
      </c>
      <c r="P33" s="43">
        <f t="shared" si="4"/>
        <v>0</v>
      </c>
    </row>
    <row r="34" spans="1:16" s="47" customFormat="1" x14ac:dyDescent="0.2">
      <c r="A34" s="44">
        <f t="shared" si="5"/>
        <v>29</v>
      </c>
      <c r="B34" s="44" t="s">
        <v>26</v>
      </c>
      <c r="C34" s="56"/>
      <c r="D34" s="56"/>
      <c r="E34" s="56"/>
      <c r="F34" s="56"/>
      <c r="G34" s="43">
        <f t="shared" si="0"/>
        <v>0</v>
      </c>
      <c r="H34" s="56"/>
      <c r="I34" s="56"/>
      <c r="J34" s="43">
        <f t="shared" si="1"/>
        <v>0</v>
      </c>
      <c r="K34" s="43">
        <f t="shared" si="2"/>
        <v>0</v>
      </c>
      <c r="L34" s="57"/>
      <c r="M34" s="57"/>
      <c r="N34" s="57"/>
      <c r="O34" s="43">
        <f t="shared" si="3"/>
        <v>0</v>
      </c>
      <c r="P34" s="43">
        <f t="shared" si="4"/>
        <v>0</v>
      </c>
    </row>
    <row r="35" spans="1:16" s="47" customFormat="1" x14ac:dyDescent="0.2">
      <c r="A35" s="51">
        <f t="shared" si="5"/>
        <v>30</v>
      </c>
      <c r="B35" s="51" t="s">
        <v>27</v>
      </c>
      <c r="C35" s="54"/>
      <c r="D35" s="54"/>
      <c r="E35" s="54"/>
      <c r="F35" s="54"/>
      <c r="G35" s="53">
        <f t="shared" ref="G35:G36" si="6">IF(E35=0,0,MOD(E35-D35,1))</f>
        <v>0</v>
      </c>
      <c r="H35" s="54"/>
      <c r="I35" s="54"/>
      <c r="J35" s="53">
        <f t="shared" ref="J35:J36" si="7">IF(H35=0,0,MOD(H35-F35,1))</f>
        <v>0</v>
      </c>
      <c r="K35" s="53">
        <f t="shared" ref="K35:K36" si="8">IF(D35&gt;=C35,D35-C35,MOD(D35-C35,1))+IF(F35&gt;=E35,F35-E35,MOD(F35-E35,1))+IF(I35&gt;=H35,I35-H35,MOD(I35-H35,1))</f>
        <v>0</v>
      </c>
      <c r="L35" s="54"/>
      <c r="M35" s="54"/>
      <c r="N35" s="54"/>
      <c r="O35" s="53">
        <f t="shared" ref="O35:O36" si="9">IF(N35&gt;=(K35+L35+M35),0,K35+L35+M35-N35)</f>
        <v>0</v>
      </c>
      <c r="P35" s="53">
        <f t="shared" ref="P35:P36" si="10">IF((K35+L35+M35)&gt;=N35,0,N35-K35-L35-M35)</f>
        <v>0</v>
      </c>
    </row>
    <row r="36" spans="1:16" s="47" customFormat="1" x14ac:dyDescent="0.2">
      <c r="A36" s="44">
        <f t="shared" si="5"/>
        <v>31</v>
      </c>
      <c r="B36" s="44" t="s">
        <v>28</v>
      </c>
      <c r="C36" s="56"/>
      <c r="D36" s="56"/>
      <c r="E36" s="56"/>
      <c r="F36" s="56"/>
      <c r="G36" s="43">
        <f t="shared" si="6"/>
        <v>0</v>
      </c>
      <c r="H36" s="56"/>
      <c r="I36" s="56"/>
      <c r="J36" s="43">
        <f t="shared" si="7"/>
        <v>0</v>
      </c>
      <c r="K36" s="43">
        <f t="shared" si="8"/>
        <v>0</v>
      </c>
      <c r="L36" s="57"/>
      <c r="M36" s="57"/>
      <c r="N36" s="57"/>
      <c r="O36" s="43">
        <f t="shared" si="9"/>
        <v>0</v>
      </c>
      <c r="P36" s="4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70" t="s">
        <v>4</v>
      </c>
      <c r="B40" s="70"/>
      <c r="C40" s="70"/>
      <c r="D40" s="70"/>
      <c r="E40" s="70"/>
      <c r="F40" s="71">
        <f>N37</f>
        <v>0</v>
      </c>
      <c r="G40" s="71"/>
      <c r="H40" s="23"/>
      <c r="I40" s="23"/>
      <c r="J40" s="23"/>
      <c r="L40" s="70" t="s">
        <v>15</v>
      </c>
      <c r="M40" s="70"/>
      <c r="N40" s="70"/>
      <c r="O40" s="73">
        <f>SUM(April!O42)</f>
        <v>0</v>
      </c>
      <c r="P40" s="73"/>
    </row>
    <row r="41" spans="1:16" x14ac:dyDescent="0.2">
      <c r="A41" s="70" t="s">
        <v>3</v>
      </c>
      <c r="B41" s="70"/>
      <c r="C41" s="70"/>
      <c r="D41" s="70"/>
      <c r="E41" s="70"/>
      <c r="F41" s="71">
        <f>K37</f>
        <v>0</v>
      </c>
      <c r="G41" s="71"/>
      <c r="H41" s="23"/>
      <c r="I41" s="23"/>
      <c r="J41" s="23"/>
      <c r="L41" s="70" t="s">
        <v>22</v>
      </c>
      <c r="M41" s="70"/>
      <c r="N41" s="70"/>
      <c r="O41" s="73">
        <f>SUM(April!O43)</f>
        <v>0</v>
      </c>
      <c r="P41" s="73"/>
    </row>
    <row r="42" spans="1:16" x14ac:dyDescent="0.2">
      <c r="A42" s="70" t="s">
        <v>17</v>
      </c>
      <c r="B42" s="70"/>
      <c r="C42" s="70"/>
      <c r="D42" s="70"/>
      <c r="E42" s="70"/>
      <c r="F42" s="71">
        <f>M37</f>
        <v>0</v>
      </c>
      <c r="G42" s="71"/>
      <c r="H42" s="23"/>
      <c r="I42" s="23"/>
      <c r="J42" s="23"/>
      <c r="L42" s="70" t="s">
        <v>10</v>
      </c>
      <c r="M42" s="70"/>
      <c r="N42" s="70"/>
      <c r="O42" s="71">
        <f>L37</f>
        <v>0</v>
      </c>
      <c r="P42" s="71"/>
    </row>
    <row r="43" spans="1:16" x14ac:dyDescent="0.2">
      <c r="A43" s="70" t="s">
        <v>10</v>
      </c>
      <c r="B43" s="70"/>
      <c r="C43" s="70"/>
      <c r="D43" s="70"/>
      <c r="E43" s="70"/>
      <c r="F43" s="71">
        <f>L37</f>
        <v>0</v>
      </c>
      <c r="G43" s="71"/>
      <c r="H43" s="23"/>
      <c r="I43" s="23"/>
      <c r="J43" s="23"/>
      <c r="L43" s="70" t="s">
        <v>11</v>
      </c>
      <c r="M43" s="70"/>
      <c r="N43" s="70"/>
      <c r="O43" s="71">
        <f>IF((O41-O40+O42)&gt;=0,0,O40-O41-O42)</f>
        <v>0</v>
      </c>
      <c r="P43" s="71"/>
    </row>
    <row r="44" spans="1:16" x14ac:dyDescent="0.2">
      <c r="A44" s="70" t="s">
        <v>5</v>
      </c>
      <c r="B44" s="70"/>
      <c r="C44" s="70"/>
      <c r="D44" s="70"/>
      <c r="E44" s="70"/>
      <c r="F44" s="71">
        <f>O37</f>
        <v>0</v>
      </c>
      <c r="G44" s="71"/>
      <c r="H44" s="23"/>
      <c r="I44" s="23"/>
      <c r="J44" s="23"/>
      <c r="L44" s="70" t="s">
        <v>20</v>
      </c>
      <c r="M44" s="70"/>
      <c r="N44" s="70"/>
      <c r="O44" s="71">
        <f>IF((O40-O41-O42)&gt;=0,0,O41-O40+O42)</f>
        <v>0</v>
      </c>
      <c r="P44" s="71"/>
    </row>
    <row r="45" spans="1:16" x14ac:dyDescent="0.2">
      <c r="A45" s="70" t="s">
        <v>6</v>
      </c>
      <c r="B45" s="70"/>
      <c r="C45" s="70"/>
      <c r="D45" s="70"/>
      <c r="E45" s="70"/>
      <c r="F45" s="71">
        <f>P37</f>
        <v>0</v>
      </c>
      <c r="G45" s="71"/>
      <c r="H45" s="23"/>
      <c r="I45" s="23"/>
      <c r="J45" s="23"/>
    </row>
    <row r="46" spans="1:16" x14ac:dyDescent="0.2">
      <c r="A46" s="70" t="s">
        <v>19</v>
      </c>
      <c r="B46" s="70"/>
      <c r="C46" s="70"/>
      <c r="D46" s="70"/>
      <c r="E46" s="70"/>
      <c r="F46" s="74">
        <v>0</v>
      </c>
      <c r="G46" s="74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71">
        <f>SUM(April!F48)</f>
        <v>0</v>
      </c>
      <c r="G47" s="71"/>
      <c r="H47" s="23"/>
      <c r="I47" s="23"/>
      <c r="J47" s="23"/>
    </row>
    <row r="48" spans="1:16" x14ac:dyDescent="0.2">
      <c r="A48" s="70" t="s">
        <v>21</v>
      </c>
      <c r="B48" s="70"/>
      <c r="C48" s="70"/>
      <c r="D48" s="70"/>
      <c r="E48" s="70"/>
      <c r="F48" s="71">
        <f>SUM(April!F49)</f>
        <v>0</v>
      </c>
      <c r="G48" s="71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71">
        <f>IF((F48-F47+F45+F46-F44)&gt;=0,0,F47-F48+F44-F45-F46)</f>
        <v>0</v>
      </c>
      <c r="G49" s="71"/>
      <c r="H49" s="23"/>
      <c r="I49" s="23"/>
      <c r="J49" s="23"/>
    </row>
    <row r="50" spans="1:12" x14ac:dyDescent="0.2">
      <c r="A50" s="70" t="s">
        <v>18</v>
      </c>
      <c r="B50" s="70"/>
      <c r="C50" s="70"/>
      <c r="D50" s="70"/>
      <c r="E50" s="70"/>
      <c r="F50" s="71">
        <f>IF((F47-F48+F44-F45-F46)&gt;=0,0,F48-F47+F45+F46-F44)</f>
        <v>0</v>
      </c>
      <c r="G50" s="71"/>
      <c r="H50" s="23"/>
      <c r="I50" s="23"/>
      <c r="J50" s="23"/>
    </row>
    <row r="51" spans="1:12" x14ac:dyDescent="0.2">
      <c r="F51" s="72"/>
      <c r="G51" s="72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</mergeCells>
  <phoneticPr fontId="0" type="noConversion"/>
  <printOptions horizontalCentered="1" gridLines="1"/>
  <pageMargins left="0.51181102362204722" right="0.15748031496062992" top="0.54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</oddFooter>
  </headerFooter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workbookViewId="0">
      <selection activeCell="P36" sqref="P36"/>
    </sheetView>
  </sheetViews>
  <sheetFormatPr baseColWidth="10" defaultRowHeight="12.75" x14ac:dyDescent="0.2"/>
  <cols>
    <col min="1" max="1" width="5.7109375" customWidth="1"/>
    <col min="2" max="2" width="4.855468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34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15"/>
      <c r="M4" s="22"/>
      <c r="N4" s="22"/>
      <c r="O4" s="22"/>
      <c r="P4" s="22"/>
    </row>
    <row r="5" spans="1:1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x14ac:dyDescent="0.2">
      <c r="A6" s="44">
        <v>1</v>
      </c>
      <c r="B6" s="44" t="s">
        <v>29</v>
      </c>
      <c r="C6" s="57"/>
      <c r="D6" s="57"/>
      <c r="E6" s="57"/>
      <c r="F6" s="57"/>
      <c r="G6" s="43">
        <f t="shared" ref="G6:G33" si="0">IF(E6=0,0,MOD(E6-D6,1))</f>
        <v>0</v>
      </c>
      <c r="H6" s="57"/>
      <c r="I6" s="57"/>
      <c r="J6" s="43">
        <f t="shared" ref="J6:J33" si="1">IF(H6=0,0,MOD(H6-F6,1))</f>
        <v>0</v>
      </c>
      <c r="K6" s="43">
        <f t="shared" ref="K6:K33" si="2">IF(D6&gt;=C6,D6-C6,MOD(D6-C6,1))+IF(F6&gt;=E6,F6-E6,MOD(F6-E6,1))+IF(I6&gt;=H6,I6-H6,MOD(I6-H6,1))</f>
        <v>0</v>
      </c>
      <c r="L6" s="57"/>
      <c r="M6" s="57"/>
      <c r="N6" s="57"/>
      <c r="O6" s="43">
        <f t="shared" ref="O6:O33" si="3">IF(N6&gt;=(K6+L6+M6),0,K6+L6+M6-N6)</f>
        <v>0</v>
      </c>
      <c r="P6" s="43">
        <f t="shared" ref="P6:P33" si="4">IF((K6+L6+M6)&gt;=N6,0,N6-K6-L6-M6)</f>
        <v>0</v>
      </c>
    </row>
    <row r="7" spans="1:16" x14ac:dyDescent="0.2">
      <c r="A7" s="51">
        <f t="shared" ref="A7:A33" si="5">SUM(A6,1)</f>
        <v>2</v>
      </c>
      <c r="B7" s="51" t="s">
        <v>30</v>
      </c>
      <c r="C7" s="54"/>
      <c r="D7" s="54"/>
      <c r="E7" s="54"/>
      <c r="F7" s="54"/>
      <c r="G7" s="53">
        <f t="shared" si="0"/>
        <v>0</v>
      </c>
      <c r="H7" s="54"/>
      <c r="I7" s="54"/>
      <c r="J7" s="53">
        <f t="shared" si="1"/>
        <v>0</v>
      </c>
      <c r="K7" s="53">
        <f t="shared" si="2"/>
        <v>0</v>
      </c>
      <c r="L7" s="54"/>
      <c r="M7" s="54"/>
      <c r="N7" s="54"/>
      <c r="O7" s="53">
        <f t="shared" si="3"/>
        <v>0</v>
      </c>
      <c r="P7" s="53">
        <f t="shared" si="4"/>
        <v>0</v>
      </c>
    </row>
    <row r="8" spans="1:16" x14ac:dyDescent="0.2">
      <c r="A8" s="44">
        <f t="shared" si="5"/>
        <v>3</v>
      </c>
      <c r="B8" s="44" t="s">
        <v>31</v>
      </c>
      <c r="C8" s="57"/>
      <c r="D8" s="57"/>
      <c r="E8" s="57"/>
      <c r="F8" s="57"/>
      <c r="G8" s="43">
        <f t="shared" si="0"/>
        <v>0</v>
      </c>
      <c r="H8" s="57"/>
      <c r="I8" s="57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</row>
    <row r="9" spans="1:16" x14ac:dyDescent="0.2">
      <c r="A9" s="44">
        <f t="shared" si="5"/>
        <v>4</v>
      </c>
      <c r="B9" s="44" t="s">
        <v>25</v>
      </c>
      <c r="C9" s="57"/>
      <c r="D9" s="57"/>
      <c r="E9" s="57"/>
      <c r="F9" s="57"/>
      <c r="G9" s="43">
        <f t="shared" si="0"/>
        <v>0</v>
      </c>
      <c r="H9" s="57"/>
      <c r="I9" s="57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</row>
    <row r="10" spans="1:16" s="47" customFormat="1" x14ac:dyDescent="0.2">
      <c r="A10" s="44">
        <f t="shared" si="5"/>
        <v>5</v>
      </c>
      <c r="B10" s="44" t="s">
        <v>26</v>
      </c>
      <c r="C10" s="57"/>
      <c r="D10" s="57"/>
      <c r="E10" s="57"/>
      <c r="F10" s="57"/>
      <c r="G10" s="43">
        <f t="shared" si="0"/>
        <v>0</v>
      </c>
      <c r="H10" s="57"/>
      <c r="I10" s="57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16" x14ac:dyDescent="0.2">
      <c r="A11" s="44">
        <f t="shared" si="5"/>
        <v>6</v>
      </c>
      <c r="B11" s="44" t="s">
        <v>27</v>
      </c>
      <c r="C11" s="57"/>
      <c r="D11" s="57"/>
      <c r="E11" s="57"/>
      <c r="F11" s="57"/>
      <c r="G11" s="43">
        <f t="shared" si="0"/>
        <v>0</v>
      </c>
      <c r="H11" s="57"/>
      <c r="I11" s="57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16" x14ac:dyDescent="0.2">
      <c r="A12" s="44">
        <f t="shared" si="5"/>
        <v>7</v>
      </c>
      <c r="B12" s="44" t="s">
        <v>28</v>
      </c>
      <c r="C12" s="57"/>
      <c r="D12" s="57"/>
      <c r="E12" s="57"/>
      <c r="F12" s="57"/>
      <c r="G12" s="43">
        <f t="shared" si="0"/>
        <v>0</v>
      </c>
      <c r="H12" s="57"/>
      <c r="I12" s="57"/>
      <c r="J12" s="43">
        <f t="shared" si="1"/>
        <v>0</v>
      </c>
      <c r="K12" s="43">
        <f t="shared" si="2"/>
        <v>0</v>
      </c>
      <c r="L12" s="57"/>
      <c r="M12" s="57"/>
      <c r="N12" s="57"/>
      <c r="O12" s="43">
        <f t="shared" si="3"/>
        <v>0</v>
      </c>
      <c r="P12" s="43">
        <f t="shared" si="4"/>
        <v>0</v>
      </c>
    </row>
    <row r="13" spans="1:16" x14ac:dyDescent="0.2">
      <c r="A13" s="44">
        <f t="shared" si="5"/>
        <v>8</v>
      </c>
      <c r="B13" s="44" t="s">
        <v>29</v>
      </c>
      <c r="C13" s="57"/>
      <c r="D13" s="57"/>
      <c r="E13" s="57"/>
      <c r="F13" s="57"/>
      <c r="G13" s="43">
        <f t="shared" si="0"/>
        <v>0</v>
      </c>
      <c r="H13" s="57"/>
      <c r="I13" s="57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</row>
    <row r="14" spans="1:16" s="47" customFormat="1" x14ac:dyDescent="0.2">
      <c r="A14" s="51">
        <f t="shared" si="5"/>
        <v>9</v>
      </c>
      <c r="B14" s="51" t="s">
        <v>30</v>
      </c>
      <c r="C14" s="54"/>
      <c r="D14" s="54"/>
      <c r="E14" s="54"/>
      <c r="F14" s="54"/>
      <c r="G14" s="53">
        <f t="shared" si="0"/>
        <v>0</v>
      </c>
      <c r="H14" s="54"/>
      <c r="I14" s="54"/>
      <c r="J14" s="53">
        <f t="shared" si="1"/>
        <v>0</v>
      </c>
      <c r="K14" s="53">
        <f t="shared" si="2"/>
        <v>0</v>
      </c>
      <c r="L14" s="54"/>
      <c r="M14" s="54"/>
      <c r="N14" s="54"/>
      <c r="O14" s="53">
        <f t="shared" si="3"/>
        <v>0</v>
      </c>
      <c r="P14" s="53">
        <f t="shared" si="4"/>
        <v>0</v>
      </c>
    </row>
    <row r="15" spans="1:16" x14ac:dyDescent="0.2">
      <c r="A15" s="44">
        <f t="shared" si="5"/>
        <v>10</v>
      </c>
      <c r="B15" s="44" t="s">
        <v>31</v>
      </c>
      <c r="C15" s="57"/>
      <c r="D15" s="57"/>
      <c r="E15" s="57"/>
      <c r="F15" s="57"/>
      <c r="G15" s="43">
        <f t="shared" si="0"/>
        <v>0</v>
      </c>
      <c r="H15" s="57"/>
      <c r="I15" s="57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</row>
    <row r="16" spans="1:16" x14ac:dyDescent="0.2">
      <c r="A16" s="44">
        <f t="shared" si="5"/>
        <v>11</v>
      </c>
      <c r="B16" s="44" t="s">
        <v>25</v>
      </c>
      <c r="C16" s="57"/>
      <c r="D16" s="57"/>
      <c r="E16" s="57"/>
      <c r="F16" s="57"/>
      <c r="G16" s="43">
        <f t="shared" si="0"/>
        <v>0</v>
      </c>
      <c r="H16" s="57"/>
      <c r="I16" s="57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</row>
    <row r="17" spans="1:16" s="47" customFormat="1" x14ac:dyDescent="0.2">
      <c r="A17" s="44">
        <f t="shared" si="5"/>
        <v>12</v>
      </c>
      <c r="B17" s="44" t="s">
        <v>26</v>
      </c>
      <c r="C17" s="57"/>
      <c r="D17" s="57"/>
      <c r="E17" s="57"/>
      <c r="F17" s="57"/>
      <c r="G17" s="43">
        <f t="shared" si="0"/>
        <v>0</v>
      </c>
      <c r="H17" s="57"/>
      <c r="I17" s="57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</row>
    <row r="18" spans="1:16" x14ac:dyDescent="0.2">
      <c r="A18" s="44">
        <f t="shared" si="5"/>
        <v>13</v>
      </c>
      <c r="B18" s="44" t="s">
        <v>27</v>
      </c>
      <c r="C18" s="57"/>
      <c r="D18" s="57"/>
      <c r="E18" s="57"/>
      <c r="F18" s="57"/>
      <c r="G18" s="43">
        <f t="shared" si="0"/>
        <v>0</v>
      </c>
      <c r="H18" s="57"/>
      <c r="I18" s="57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16" x14ac:dyDescent="0.2">
      <c r="A19" s="44">
        <f t="shared" si="5"/>
        <v>14</v>
      </c>
      <c r="B19" s="44" t="s">
        <v>28</v>
      </c>
      <c r="C19" s="57"/>
      <c r="D19" s="57"/>
      <c r="E19" s="57"/>
      <c r="F19" s="57"/>
      <c r="G19" s="43">
        <f t="shared" si="0"/>
        <v>0</v>
      </c>
      <c r="H19" s="57"/>
      <c r="I19" s="57"/>
      <c r="J19" s="43">
        <f t="shared" si="1"/>
        <v>0</v>
      </c>
      <c r="K19" s="43">
        <f t="shared" si="2"/>
        <v>0</v>
      </c>
      <c r="L19" s="57"/>
      <c r="M19" s="57"/>
      <c r="N19" s="57"/>
      <c r="O19" s="43">
        <f t="shared" si="3"/>
        <v>0</v>
      </c>
      <c r="P19" s="43">
        <f t="shared" si="4"/>
        <v>0</v>
      </c>
    </row>
    <row r="20" spans="1:16" x14ac:dyDescent="0.2">
      <c r="A20" s="44">
        <f t="shared" si="5"/>
        <v>15</v>
      </c>
      <c r="B20" s="44" t="s">
        <v>29</v>
      </c>
      <c r="C20" s="57"/>
      <c r="D20" s="57"/>
      <c r="E20" s="57"/>
      <c r="F20" s="57"/>
      <c r="G20" s="43">
        <f t="shared" si="0"/>
        <v>0</v>
      </c>
      <c r="H20" s="57"/>
      <c r="I20" s="57"/>
      <c r="J20" s="43">
        <f t="shared" si="1"/>
        <v>0</v>
      </c>
      <c r="K20" s="43">
        <f t="shared" si="2"/>
        <v>0</v>
      </c>
      <c r="L20" s="57"/>
      <c r="M20" s="57"/>
      <c r="N20" s="57"/>
      <c r="O20" s="43">
        <f t="shared" si="3"/>
        <v>0</v>
      </c>
      <c r="P20" s="43">
        <f t="shared" si="4"/>
        <v>0</v>
      </c>
    </row>
    <row r="21" spans="1:16" x14ac:dyDescent="0.2">
      <c r="A21" s="51">
        <f t="shared" si="5"/>
        <v>16</v>
      </c>
      <c r="B21" s="51" t="s">
        <v>30</v>
      </c>
      <c r="C21" s="54"/>
      <c r="D21" s="54"/>
      <c r="E21" s="54"/>
      <c r="F21" s="54"/>
      <c r="G21" s="53">
        <f t="shared" si="0"/>
        <v>0</v>
      </c>
      <c r="H21" s="54"/>
      <c r="I21" s="54"/>
      <c r="J21" s="53">
        <f t="shared" si="1"/>
        <v>0</v>
      </c>
      <c r="K21" s="53">
        <f t="shared" si="2"/>
        <v>0</v>
      </c>
      <c r="L21" s="54"/>
      <c r="M21" s="54"/>
      <c r="N21" s="54"/>
      <c r="O21" s="53">
        <f t="shared" si="3"/>
        <v>0</v>
      </c>
      <c r="P21" s="53">
        <f t="shared" si="4"/>
        <v>0</v>
      </c>
    </row>
    <row r="22" spans="1:16" x14ac:dyDescent="0.2">
      <c r="A22" s="44">
        <f t="shared" si="5"/>
        <v>17</v>
      </c>
      <c r="B22" s="44" t="s">
        <v>31</v>
      </c>
      <c r="C22" s="57"/>
      <c r="D22" s="57"/>
      <c r="E22" s="57"/>
      <c r="F22" s="57"/>
      <c r="G22" s="43">
        <f t="shared" si="0"/>
        <v>0</v>
      </c>
      <c r="H22" s="57"/>
      <c r="I22" s="57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</row>
    <row r="23" spans="1:16" x14ac:dyDescent="0.2">
      <c r="A23" s="44">
        <f t="shared" si="5"/>
        <v>18</v>
      </c>
      <c r="B23" s="44" t="s">
        <v>25</v>
      </c>
      <c r="C23" s="57"/>
      <c r="D23" s="57"/>
      <c r="E23" s="57"/>
      <c r="F23" s="57"/>
      <c r="G23" s="43">
        <f t="shared" si="0"/>
        <v>0</v>
      </c>
      <c r="H23" s="57"/>
      <c r="I23" s="57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</row>
    <row r="24" spans="1:16" s="47" customFormat="1" x14ac:dyDescent="0.2">
      <c r="A24" s="44">
        <f t="shared" si="5"/>
        <v>19</v>
      </c>
      <c r="B24" s="44" t="s">
        <v>26</v>
      </c>
      <c r="C24" s="57"/>
      <c r="D24" s="57"/>
      <c r="E24" s="57"/>
      <c r="F24" s="57"/>
      <c r="G24" s="43">
        <f t="shared" si="0"/>
        <v>0</v>
      </c>
      <c r="H24" s="57"/>
      <c r="I24" s="57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16" x14ac:dyDescent="0.2">
      <c r="A25" s="44">
        <f t="shared" si="5"/>
        <v>20</v>
      </c>
      <c r="B25" s="44" t="s">
        <v>27</v>
      </c>
      <c r="C25" s="57"/>
      <c r="D25" s="57"/>
      <c r="E25" s="57"/>
      <c r="F25" s="57"/>
      <c r="G25" s="43">
        <f t="shared" si="0"/>
        <v>0</v>
      </c>
      <c r="H25" s="57"/>
      <c r="I25" s="57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</row>
    <row r="26" spans="1:16" x14ac:dyDescent="0.2">
      <c r="A26" s="44">
        <f t="shared" si="5"/>
        <v>21</v>
      </c>
      <c r="B26" s="44" t="s">
        <v>28</v>
      </c>
      <c r="C26" s="57"/>
      <c r="D26" s="57"/>
      <c r="E26" s="57"/>
      <c r="F26" s="57"/>
      <c r="G26" s="43">
        <f t="shared" si="0"/>
        <v>0</v>
      </c>
      <c r="H26" s="57"/>
      <c r="I26" s="57"/>
      <c r="J26" s="43">
        <f t="shared" si="1"/>
        <v>0</v>
      </c>
      <c r="K26" s="43">
        <f t="shared" si="2"/>
        <v>0</v>
      </c>
      <c r="L26" s="57"/>
      <c r="M26" s="57"/>
      <c r="N26" s="57"/>
      <c r="O26" s="43">
        <f t="shared" si="3"/>
        <v>0</v>
      </c>
      <c r="P26" s="43">
        <f t="shared" si="4"/>
        <v>0</v>
      </c>
    </row>
    <row r="27" spans="1:16" x14ac:dyDescent="0.2">
      <c r="A27" s="44">
        <f t="shared" si="5"/>
        <v>22</v>
      </c>
      <c r="B27" s="44" t="s">
        <v>29</v>
      </c>
      <c r="C27" s="57"/>
      <c r="D27" s="57"/>
      <c r="E27" s="57"/>
      <c r="F27" s="57"/>
      <c r="G27" s="43">
        <f t="shared" si="0"/>
        <v>0</v>
      </c>
      <c r="H27" s="57"/>
      <c r="I27" s="57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</row>
    <row r="28" spans="1:16" x14ac:dyDescent="0.2">
      <c r="A28" s="51">
        <f t="shared" si="5"/>
        <v>23</v>
      </c>
      <c r="B28" s="51" t="s">
        <v>30</v>
      </c>
      <c r="C28" s="54"/>
      <c r="D28" s="54"/>
      <c r="E28" s="54"/>
      <c r="F28" s="54"/>
      <c r="G28" s="53">
        <f t="shared" si="0"/>
        <v>0</v>
      </c>
      <c r="H28" s="54"/>
      <c r="I28" s="54"/>
      <c r="J28" s="53">
        <f t="shared" si="1"/>
        <v>0</v>
      </c>
      <c r="K28" s="53">
        <f t="shared" si="2"/>
        <v>0</v>
      </c>
      <c r="L28" s="54"/>
      <c r="M28" s="54"/>
      <c r="N28" s="54"/>
      <c r="O28" s="53">
        <f t="shared" si="3"/>
        <v>0</v>
      </c>
      <c r="P28" s="53">
        <f t="shared" si="4"/>
        <v>0</v>
      </c>
    </row>
    <row r="29" spans="1:16" x14ac:dyDescent="0.2">
      <c r="A29" s="44">
        <f t="shared" si="5"/>
        <v>24</v>
      </c>
      <c r="B29" s="44" t="s">
        <v>31</v>
      </c>
      <c r="C29" s="57"/>
      <c r="D29" s="57"/>
      <c r="E29" s="57"/>
      <c r="F29" s="57"/>
      <c r="G29" s="43">
        <f t="shared" si="0"/>
        <v>0</v>
      </c>
      <c r="H29" s="57"/>
      <c r="I29" s="57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</row>
    <row r="30" spans="1:16" x14ac:dyDescent="0.2">
      <c r="A30" s="44">
        <f t="shared" si="5"/>
        <v>25</v>
      </c>
      <c r="B30" s="44" t="s">
        <v>25</v>
      </c>
      <c r="C30" s="57"/>
      <c r="D30" s="57"/>
      <c r="E30" s="57"/>
      <c r="F30" s="57"/>
      <c r="G30" s="43">
        <f t="shared" si="0"/>
        <v>0</v>
      </c>
      <c r="H30" s="57"/>
      <c r="I30" s="57"/>
      <c r="J30" s="43">
        <f t="shared" si="1"/>
        <v>0</v>
      </c>
      <c r="K30" s="43">
        <f t="shared" si="2"/>
        <v>0</v>
      </c>
      <c r="L30" s="57"/>
      <c r="M30" s="57"/>
      <c r="N30" s="57"/>
      <c r="O30" s="43">
        <f t="shared" si="3"/>
        <v>0</v>
      </c>
      <c r="P30" s="43">
        <f t="shared" si="4"/>
        <v>0</v>
      </c>
    </row>
    <row r="31" spans="1:16" s="47" customFormat="1" x14ac:dyDescent="0.2">
      <c r="A31" s="44">
        <f t="shared" si="5"/>
        <v>26</v>
      </c>
      <c r="B31" s="44" t="s">
        <v>26</v>
      </c>
      <c r="C31" s="57"/>
      <c r="D31" s="57"/>
      <c r="E31" s="57"/>
      <c r="F31" s="57"/>
      <c r="G31" s="43">
        <f t="shared" si="0"/>
        <v>0</v>
      </c>
      <c r="H31" s="57"/>
      <c r="I31" s="57"/>
      <c r="J31" s="43">
        <f t="shared" si="1"/>
        <v>0</v>
      </c>
      <c r="K31" s="43">
        <f t="shared" si="2"/>
        <v>0</v>
      </c>
      <c r="L31" s="57"/>
      <c r="M31" s="57"/>
      <c r="N31" s="57"/>
      <c r="O31" s="43">
        <f t="shared" si="3"/>
        <v>0</v>
      </c>
      <c r="P31" s="43">
        <f t="shared" si="4"/>
        <v>0</v>
      </c>
    </row>
    <row r="32" spans="1:16" x14ac:dyDescent="0.2">
      <c r="A32" s="44">
        <f t="shared" si="5"/>
        <v>27</v>
      </c>
      <c r="B32" s="44" t="s">
        <v>27</v>
      </c>
      <c r="C32" s="56"/>
      <c r="D32" s="56"/>
      <c r="E32" s="56"/>
      <c r="F32" s="56"/>
      <c r="G32" s="43">
        <f t="shared" si="0"/>
        <v>0</v>
      </c>
      <c r="H32" s="57"/>
      <c r="I32" s="57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x14ac:dyDescent="0.2">
      <c r="A33" s="44">
        <f t="shared" si="5"/>
        <v>28</v>
      </c>
      <c r="B33" s="44" t="s">
        <v>28</v>
      </c>
      <c r="C33" s="57"/>
      <c r="D33" s="57"/>
      <c r="E33" s="57"/>
      <c r="F33" s="57"/>
      <c r="G33" s="43">
        <f t="shared" si="0"/>
        <v>0</v>
      </c>
      <c r="H33" s="57"/>
      <c r="I33" s="57"/>
      <c r="J33" s="43">
        <f t="shared" si="1"/>
        <v>0</v>
      </c>
      <c r="K33" s="43">
        <f t="shared" si="2"/>
        <v>0</v>
      </c>
      <c r="L33" s="57"/>
      <c r="M33" s="57"/>
      <c r="N33" s="57"/>
      <c r="O33" s="43">
        <f t="shared" si="3"/>
        <v>0</v>
      </c>
      <c r="P33" s="43">
        <f t="shared" si="4"/>
        <v>0</v>
      </c>
    </row>
    <row r="34" spans="1:16" x14ac:dyDescent="0.2">
      <c r="A34" s="44">
        <v>29</v>
      </c>
      <c r="B34" s="44" t="s">
        <v>29</v>
      </c>
      <c r="C34" s="57"/>
      <c r="D34" s="57"/>
      <c r="E34" s="57"/>
      <c r="F34" s="57"/>
      <c r="G34" s="43">
        <f t="shared" ref="G34:G35" si="6">IF(E34=0,0,MOD(E34-D34,1))</f>
        <v>0</v>
      </c>
      <c r="H34" s="57"/>
      <c r="I34" s="57"/>
      <c r="J34" s="43">
        <f t="shared" ref="J34:J35" si="7">IF(H34=0,0,MOD(H34-F34,1))</f>
        <v>0</v>
      </c>
      <c r="K34" s="43">
        <f t="shared" ref="K34:K35" si="8">IF(D34&gt;=C34,D34-C34,MOD(D34-C34,1))+IF(F34&gt;=E34,F34-E34,MOD(F34-E34,1))+IF(I34&gt;=H34,I34-H34,MOD(I34-H34,1))</f>
        <v>0</v>
      </c>
      <c r="L34" s="57"/>
      <c r="M34" s="57"/>
      <c r="N34" s="57"/>
      <c r="O34" s="43">
        <f t="shared" ref="O34:O35" si="9">IF(N34&gt;=(K34+L34+M34),0,K34+L34+M34-N34)</f>
        <v>0</v>
      </c>
      <c r="P34" s="43">
        <f t="shared" ref="P34:P35" si="10">IF((K34+L34+M34)&gt;=N34,0,N34-K34-L34-M34)</f>
        <v>0</v>
      </c>
    </row>
    <row r="35" spans="1:16" x14ac:dyDescent="0.2">
      <c r="A35" s="51">
        <v>30</v>
      </c>
      <c r="B35" s="51" t="s">
        <v>30</v>
      </c>
      <c r="C35" s="54"/>
      <c r="D35" s="54"/>
      <c r="E35" s="54"/>
      <c r="F35" s="54"/>
      <c r="G35" s="53">
        <f t="shared" si="6"/>
        <v>0</v>
      </c>
      <c r="H35" s="54"/>
      <c r="I35" s="54"/>
      <c r="J35" s="53">
        <f t="shared" si="7"/>
        <v>0</v>
      </c>
      <c r="K35" s="53">
        <f t="shared" si="8"/>
        <v>0</v>
      </c>
      <c r="L35" s="54"/>
      <c r="M35" s="54"/>
      <c r="N35" s="54"/>
      <c r="O35" s="53">
        <f t="shared" si="9"/>
        <v>0</v>
      </c>
      <c r="P35" s="53">
        <f t="shared" si="10"/>
        <v>0</v>
      </c>
    </row>
    <row r="36" spans="1:16" x14ac:dyDescent="0.2">
      <c r="A36" s="15" t="s">
        <v>33</v>
      </c>
      <c r="B36" s="15"/>
      <c r="C36" s="16"/>
      <c r="D36" s="16"/>
      <c r="E36" s="16"/>
      <c r="F36" s="16"/>
      <c r="G36" s="16"/>
      <c r="H36" s="16"/>
      <c r="I36" s="16"/>
      <c r="J36" s="16"/>
      <c r="K36" s="16">
        <f>SUM(K6:K35)</f>
        <v>0</v>
      </c>
      <c r="L36" s="16">
        <f t="shared" ref="L36:P36" si="11">SUM(L6:L35)</f>
        <v>0</v>
      </c>
      <c r="M36" s="16">
        <f t="shared" si="11"/>
        <v>0</v>
      </c>
      <c r="N36" s="16">
        <f t="shared" si="11"/>
        <v>0</v>
      </c>
      <c r="O36" s="16">
        <f t="shared" si="11"/>
        <v>0</v>
      </c>
      <c r="P36" s="16">
        <f t="shared" si="11"/>
        <v>0</v>
      </c>
    </row>
    <row r="39" spans="1:16" x14ac:dyDescent="0.2">
      <c r="A39" s="70" t="s">
        <v>4</v>
      </c>
      <c r="B39" s="70"/>
      <c r="C39" s="70"/>
      <c r="D39" s="70"/>
      <c r="E39" s="70"/>
      <c r="F39" s="71">
        <f>N36</f>
        <v>0</v>
      </c>
      <c r="G39" s="71"/>
      <c r="H39" s="23"/>
      <c r="I39" s="23"/>
      <c r="J39" s="23"/>
      <c r="L39" s="70" t="s">
        <v>15</v>
      </c>
      <c r="M39" s="70"/>
      <c r="N39" s="70"/>
      <c r="O39" s="73">
        <f>SUM(Mai!O43)</f>
        <v>0</v>
      </c>
      <c r="P39" s="73"/>
    </row>
    <row r="40" spans="1:16" x14ac:dyDescent="0.2">
      <c r="A40" s="70" t="s">
        <v>3</v>
      </c>
      <c r="B40" s="70"/>
      <c r="C40" s="70"/>
      <c r="D40" s="70"/>
      <c r="E40" s="70"/>
      <c r="F40" s="71">
        <f>K36</f>
        <v>0</v>
      </c>
      <c r="G40" s="71"/>
      <c r="H40" s="23"/>
      <c r="I40" s="23"/>
      <c r="J40" s="23"/>
      <c r="L40" s="70" t="s">
        <v>22</v>
      </c>
      <c r="M40" s="70"/>
      <c r="N40" s="70"/>
      <c r="O40" s="73">
        <f>SUM(Mai!O44)</f>
        <v>0</v>
      </c>
      <c r="P40" s="73"/>
    </row>
    <row r="41" spans="1:16" x14ac:dyDescent="0.2">
      <c r="A41" s="70" t="s">
        <v>17</v>
      </c>
      <c r="B41" s="70"/>
      <c r="C41" s="70"/>
      <c r="D41" s="70"/>
      <c r="E41" s="70"/>
      <c r="F41" s="71">
        <f>M36</f>
        <v>0</v>
      </c>
      <c r="G41" s="71"/>
      <c r="H41" s="23"/>
      <c r="I41" s="23"/>
      <c r="J41" s="23"/>
      <c r="L41" s="70" t="s">
        <v>10</v>
      </c>
      <c r="M41" s="70"/>
      <c r="N41" s="70"/>
      <c r="O41" s="71">
        <f>L36</f>
        <v>0</v>
      </c>
      <c r="P41" s="71"/>
    </row>
    <row r="42" spans="1:16" x14ac:dyDescent="0.2">
      <c r="A42" s="70" t="s">
        <v>10</v>
      </c>
      <c r="B42" s="70"/>
      <c r="C42" s="70"/>
      <c r="D42" s="70"/>
      <c r="E42" s="70"/>
      <c r="F42" s="71">
        <f>L36</f>
        <v>0</v>
      </c>
      <c r="G42" s="71"/>
      <c r="H42" s="23"/>
      <c r="I42" s="23"/>
      <c r="J42" s="23"/>
      <c r="L42" s="70" t="s">
        <v>11</v>
      </c>
      <c r="M42" s="70"/>
      <c r="N42" s="70"/>
      <c r="O42" s="71">
        <f>IF((O40-O39+O41)&gt;=0,0,O39-O40-O41)</f>
        <v>0</v>
      </c>
      <c r="P42" s="71"/>
    </row>
    <row r="43" spans="1:16" x14ac:dyDescent="0.2">
      <c r="A43" s="70" t="s">
        <v>5</v>
      </c>
      <c r="B43" s="70"/>
      <c r="C43" s="70"/>
      <c r="D43" s="70"/>
      <c r="E43" s="70"/>
      <c r="F43" s="71">
        <f>O36</f>
        <v>0</v>
      </c>
      <c r="G43" s="71"/>
      <c r="H43" s="23"/>
      <c r="I43" s="23"/>
      <c r="J43" s="23"/>
      <c r="L43" s="70" t="s">
        <v>20</v>
      </c>
      <c r="M43" s="70"/>
      <c r="N43" s="70"/>
      <c r="O43" s="71">
        <f>IF((O39-O40-O41)&gt;=0,0,O40-O39+O41)</f>
        <v>0</v>
      </c>
      <c r="P43" s="71"/>
    </row>
    <row r="44" spans="1:16" x14ac:dyDescent="0.2">
      <c r="A44" s="70" t="s">
        <v>6</v>
      </c>
      <c r="B44" s="70"/>
      <c r="C44" s="70"/>
      <c r="D44" s="70"/>
      <c r="E44" s="70"/>
      <c r="F44" s="71">
        <f>P36</f>
        <v>0</v>
      </c>
      <c r="G44" s="71"/>
      <c r="H44" s="23"/>
      <c r="I44" s="23"/>
      <c r="J44" s="23"/>
    </row>
    <row r="45" spans="1:16" x14ac:dyDescent="0.2">
      <c r="A45" s="70" t="s">
        <v>19</v>
      </c>
      <c r="B45" s="70"/>
      <c r="C45" s="70"/>
      <c r="D45" s="70"/>
      <c r="E45" s="70"/>
      <c r="F45" s="74">
        <v>0</v>
      </c>
      <c r="G45" s="74"/>
      <c r="H45" s="24"/>
      <c r="I45" s="24"/>
      <c r="J45" s="24"/>
    </row>
    <row r="46" spans="1:16" x14ac:dyDescent="0.2">
      <c r="A46" s="8" t="s">
        <v>8</v>
      </c>
      <c r="B46" s="8"/>
      <c r="C46" s="8"/>
      <c r="D46" s="8"/>
      <c r="E46" s="8"/>
      <c r="F46" s="71">
        <f>SUM(Mai!F49)</f>
        <v>0</v>
      </c>
      <c r="G46" s="71"/>
      <c r="H46" s="23"/>
      <c r="I46" s="23"/>
      <c r="J46" s="23"/>
    </row>
    <row r="47" spans="1:16" x14ac:dyDescent="0.2">
      <c r="A47" s="70" t="s">
        <v>21</v>
      </c>
      <c r="B47" s="70"/>
      <c r="C47" s="70"/>
      <c r="D47" s="70"/>
      <c r="E47" s="70"/>
      <c r="F47" s="71">
        <f>SUM(Mai!F50)</f>
        <v>0</v>
      </c>
      <c r="G47" s="71"/>
      <c r="H47" s="23"/>
      <c r="I47" s="23"/>
      <c r="J47" s="23"/>
    </row>
    <row r="48" spans="1:16" x14ac:dyDescent="0.2">
      <c r="A48" s="8" t="s">
        <v>9</v>
      </c>
      <c r="B48" s="8"/>
      <c r="C48" s="8"/>
      <c r="D48" s="8"/>
      <c r="E48" s="8"/>
      <c r="F48" s="71">
        <f>IF((F47-F46+F44+F45-F43)&gt;=0,0,F46-F47+F43-F44-F45)</f>
        <v>0</v>
      </c>
      <c r="G48" s="71"/>
      <c r="H48" s="23"/>
      <c r="I48" s="23"/>
      <c r="J48" s="23"/>
    </row>
    <row r="49" spans="1:12" x14ac:dyDescent="0.2">
      <c r="A49" s="70" t="s">
        <v>18</v>
      </c>
      <c r="B49" s="70"/>
      <c r="C49" s="70"/>
      <c r="D49" s="70"/>
      <c r="E49" s="70"/>
      <c r="F49" s="71">
        <f>IF((F46-F47+F43-F44-F45)&gt;=0,0,F47-F46+F44+F45-F43)</f>
        <v>0</v>
      </c>
      <c r="G49" s="71"/>
      <c r="H49" s="23"/>
      <c r="I49" s="23"/>
      <c r="J49" s="23"/>
    </row>
    <row r="50" spans="1:12" x14ac:dyDescent="0.2">
      <c r="F50" s="72"/>
      <c r="G50" s="72"/>
      <c r="H50" s="18"/>
      <c r="I50" s="18"/>
      <c r="J50" s="18"/>
    </row>
    <row r="54" spans="1:12" x14ac:dyDescent="0.2">
      <c r="A54" s="19" t="s">
        <v>36</v>
      </c>
      <c r="L54" s="19" t="s">
        <v>36</v>
      </c>
    </row>
    <row r="55" spans="1:12" x14ac:dyDescent="0.2">
      <c r="A55" t="s">
        <v>34</v>
      </c>
      <c r="L55" t="s">
        <v>35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L43:N43"/>
    <mergeCell ref="A44:E44"/>
    <mergeCell ref="O41:P41"/>
    <mergeCell ref="F42:G42"/>
    <mergeCell ref="O42:P42"/>
    <mergeCell ref="F43:G43"/>
    <mergeCell ref="L41:N41"/>
    <mergeCell ref="O43:P43"/>
    <mergeCell ref="L42:N42"/>
    <mergeCell ref="F44:G44"/>
    <mergeCell ref="A41:E41"/>
    <mergeCell ref="A42:E42"/>
    <mergeCell ref="F41:G41"/>
    <mergeCell ref="A43:E43"/>
    <mergeCell ref="A1:P1"/>
    <mergeCell ref="F39:G39"/>
    <mergeCell ref="O39:P39"/>
    <mergeCell ref="F40:G40"/>
    <mergeCell ref="O40:P40"/>
    <mergeCell ref="A39:E39"/>
    <mergeCell ref="L39:N39"/>
    <mergeCell ref="L40:N40"/>
    <mergeCell ref="A40:E40"/>
    <mergeCell ref="E4:F4"/>
    <mergeCell ref="H4:I4"/>
    <mergeCell ref="C4:D4"/>
    <mergeCell ref="A49:E49"/>
    <mergeCell ref="A45:E45"/>
    <mergeCell ref="F50:G50"/>
    <mergeCell ref="F45:G45"/>
    <mergeCell ref="F46:G46"/>
    <mergeCell ref="F48:G48"/>
    <mergeCell ref="F49:G49"/>
    <mergeCell ref="A47:E47"/>
    <mergeCell ref="F47:G47"/>
  </mergeCells>
  <phoneticPr fontId="0" type="noConversion"/>
  <printOptions horizontalCentered="1" gridLines="1"/>
  <pageMargins left="0.51181102362204722" right="0.15748031496062992" top="0.53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.............................</oddFooter>
  </headerFooter>
  <rowBreaks count="1" manualBreakCount="1"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56"/>
  <sheetViews>
    <sheetView workbookViewId="0">
      <selection activeCell="P37" sqref="P37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256" ht="24" thickBot="1" x14ac:dyDescent="0.4">
      <c r="A1" s="75" t="s">
        <v>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25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25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25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15"/>
      <c r="M4" s="22"/>
      <c r="N4" s="22"/>
      <c r="O4" s="22"/>
      <c r="P4" s="22"/>
    </row>
    <row r="5" spans="1:25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256" x14ac:dyDescent="0.2">
      <c r="A6" s="44">
        <v>1</v>
      </c>
      <c r="B6" s="58" t="s">
        <v>31</v>
      </c>
      <c r="C6" s="57"/>
      <c r="D6" s="57"/>
      <c r="E6" s="57"/>
      <c r="F6" s="57"/>
      <c r="G6" s="43">
        <f t="shared" ref="G6:G34" si="0">IF(E6=0,0,MOD(E6-D6,1))</f>
        <v>0</v>
      </c>
      <c r="H6" s="57"/>
      <c r="I6" s="57"/>
      <c r="J6" s="43">
        <f t="shared" ref="J6:J34" si="1">IF(H6=0,0,MOD(H6-F6,1))</f>
        <v>0</v>
      </c>
      <c r="K6" s="43">
        <f t="shared" ref="K6:K34" si="2">IF(D6&gt;=C6,D6-C6,MOD(D6-C6,1))+IF(F6&gt;=E6,F6-E6,MOD(F6-E6,1))+IF(I6&gt;=H6,I6-H6,MOD(I6-H6,1))</f>
        <v>0</v>
      </c>
      <c r="L6" s="57"/>
      <c r="M6" s="57"/>
      <c r="N6" s="57"/>
      <c r="O6" s="43">
        <f t="shared" ref="O6:O34" si="3">IF(N6&gt;=(K6+L6+M6),0,K6+L6+M6-N6)</f>
        <v>0</v>
      </c>
      <c r="P6" s="43">
        <f t="shared" ref="P6:P34" si="4">IF((K6+L6+M6)&gt;=N6,0,N6-K6-L6-M6)</f>
        <v>0</v>
      </c>
    </row>
    <row r="7" spans="1:256" x14ac:dyDescent="0.2">
      <c r="A7" s="44">
        <f t="shared" ref="A7:A36" si="5">SUM(A6,1)</f>
        <v>2</v>
      </c>
      <c r="B7" s="44" t="s">
        <v>25</v>
      </c>
      <c r="C7" s="57"/>
      <c r="D7" s="57"/>
      <c r="E7" s="57"/>
      <c r="F7" s="57"/>
      <c r="G7" s="43">
        <f t="shared" si="0"/>
        <v>0</v>
      </c>
      <c r="H7" s="57"/>
      <c r="I7" s="57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</row>
    <row r="8" spans="1:256" s="47" customFormat="1" x14ac:dyDescent="0.2">
      <c r="A8" s="44">
        <f t="shared" si="5"/>
        <v>3</v>
      </c>
      <c r="B8" s="44" t="s">
        <v>26</v>
      </c>
      <c r="C8" s="57"/>
      <c r="D8" s="57"/>
      <c r="E8" s="57"/>
      <c r="F8" s="57"/>
      <c r="G8" s="43">
        <f t="shared" si="0"/>
        <v>0</v>
      </c>
      <c r="H8" s="57"/>
      <c r="I8" s="57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  <c r="Q8" s="40"/>
      <c r="R8" s="40"/>
      <c r="S8" s="48"/>
      <c r="T8" s="48"/>
      <c r="U8" s="48"/>
      <c r="V8" s="48"/>
      <c r="W8" s="41"/>
      <c r="X8" s="41"/>
      <c r="Y8" s="48"/>
      <c r="Z8" s="48"/>
      <c r="AA8" s="48"/>
      <c r="AB8" s="41"/>
      <c r="AC8" s="41"/>
      <c r="AD8" s="40"/>
      <c r="AE8" s="40"/>
      <c r="AF8" s="48"/>
      <c r="AG8" s="48"/>
      <c r="AH8" s="48"/>
      <c r="AI8" s="48"/>
      <c r="AJ8" s="41"/>
      <c r="AK8" s="41"/>
      <c r="AL8" s="48"/>
      <c r="AM8" s="48"/>
      <c r="AN8" s="48"/>
      <c r="AO8" s="41"/>
      <c r="AP8" s="41"/>
      <c r="AQ8" s="40"/>
      <c r="AR8" s="40"/>
      <c r="AS8" s="48"/>
      <c r="AT8" s="48"/>
      <c r="AU8" s="48"/>
      <c r="AV8" s="48"/>
      <c r="AW8" s="41"/>
      <c r="AX8" s="41"/>
      <c r="AY8" s="48"/>
      <c r="AZ8" s="48"/>
      <c r="BA8" s="48"/>
      <c r="BB8" s="41"/>
      <c r="BC8" s="41"/>
      <c r="BD8" s="40"/>
      <c r="BE8" s="40"/>
      <c r="BF8" s="48"/>
      <c r="BG8" s="48"/>
      <c r="BH8" s="48"/>
      <c r="BI8" s="48"/>
      <c r="BJ8" s="41"/>
      <c r="BK8" s="41"/>
      <c r="BL8" s="48"/>
      <c r="BM8" s="48"/>
      <c r="BN8" s="48"/>
      <c r="BO8" s="41"/>
      <c r="BP8" s="41"/>
      <c r="BQ8" s="40"/>
      <c r="BR8" s="40"/>
      <c r="BS8" s="48"/>
      <c r="BT8" s="48"/>
      <c r="BU8" s="48"/>
      <c r="BV8" s="48"/>
      <c r="BW8" s="41"/>
      <c r="BX8" s="41"/>
      <c r="BY8" s="48"/>
      <c r="BZ8" s="48"/>
      <c r="CA8" s="48"/>
      <c r="CB8" s="41"/>
      <c r="CC8" s="41"/>
      <c r="CD8" s="40"/>
      <c r="CE8" s="40"/>
      <c r="CF8" s="48"/>
      <c r="CG8" s="48"/>
      <c r="CH8" s="48"/>
      <c r="CI8" s="48"/>
      <c r="CJ8" s="41"/>
      <c r="CK8" s="41"/>
      <c r="CL8" s="48"/>
      <c r="CM8" s="48"/>
      <c r="CN8" s="48"/>
      <c r="CO8" s="41"/>
      <c r="CP8" s="41"/>
      <c r="CQ8" s="40"/>
      <c r="CR8" s="40"/>
      <c r="CS8" s="48"/>
      <c r="CT8" s="48"/>
      <c r="CU8" s="48"/>
      <c r="CV8" s="48"/>
      <c r="CW8" s="41"/>
      <c r="CX8" s="41"/>
      <c r="CY8" s="48"/>
      <c r="CZ8" s="48"/>
      <c r="DA8" s="48"/>
      <c r="DB8" s="41"/>
      <c r="DC8" s="41"/>
      <c r="DD8" s="40"/>
      <c r="DE8" s="40"/>
      <c r="DF8" s="48"/>
      <c r="DG8" s="48"/>
      <c r="DH8" s="48"/>
      <c r="DI8" s="48"/>
      <c r="DJ8" s="41"/>
      <c r="DK8" s="41"/>
      <c r="DL8" s="48"/>
      <c r="DM8" s="48"/>
      <c r="DN8" s="48"/>
      <c r="DO8" s="41"/>
      <c r="DP8" s="41"/>
      <c r="DQ8" s="40"/>
      <c r="DR8" s="40"/>
      <c r="DS8" s="48"/>
      <c r="DT8" s="48"/>
      <c r="DU8" s="48"/>
      <c r="DV8" s="48"/>
      <c r="DW8" s="41"/>
      <c r="DX8" s="41"/>
      <c r="DY8" s="48"/>
      <c r="DZ8" s="48"/>
      <c r="EA8" s="48"/>
      <c r="EB8" s="41"/>
      <c r="EC8" s="41"/>
      <c r="ED8" s="40"/>
      <c r="EE8" s="40"/>
      <c r="EF8" s="48"/>
      <c r="EG8" s="48"/>
      <c r="EH8" s="48"/>
      <c r="EI8" s="48"/>
      <c r="EJ8" s="41"/>
      <c r="EK8" s="41"/>
      <c r="EL8" s="48"/>
      <c r="EM8" s="48"/>
      <c r="EN8" s="48"/>
      <c r="EO8" s="41"/>
      <c r="EP8" s="41"/>
      <c r="EQ8" s="40"/>
      <c r="ER8" s="40"/>
      <c r="ES8" s="48"/>
      <c r="ET8" s="48"/>
      <c r="EU8" s="48"/>
      <c r="EV8" s="48"/>
      <c r="EW8" s="41"/>
      <c r="EX8" s="41"/>
      <c r="EY8" s="48"/>
      <c r="EZ8" s="48"/>
      <c r="FA8" s="48"/>
      <c r="FB8" s="41"/>
      <c r="FC8" s="41"/>
      <c r="FD8" s="40"/>
      <c r="FE8" s="40"/>
      <c r="FF8" s="48"/>
      <c r="FG8" s="48"/>
      <c r="FH8" s="48"/>
      <c r="FI8" s="48"/>
      <c r="FJ8" s="41"/>
      <c r="FK8" s="41"/>
      <c r="FL8" s="48"/>
      <c r="FM8" s="48"/>
      <c r="FN8" s="48"/>
      <c r="FO8" s="41"/>
      <c r="FP8" s="41"/>
      <c r="FQ8" s="40"/>
      <c r="FR8" s="40"/>
      <c r="FS8" s="48"/>
      <c r="FT8" s="48"/>
      <c r="FU8" s="48"/>
      <c r="FV8" s="48"/>
      <c r="FW8" s="41"/>
      <c r="FX8" s="41"/>
      <c r="FY8" s="48"/>
      <c r="FZ8" s="48"/>
      <c r="GA8" s="48"/>
      <c r="GB8" s="41"/>
      <c r="GC8" s="41"/>
      <c r="GD8" s="40"/>
      <c r="GE8" s="40"/>
      <c r="GF8" s="48"/>
      <c r="GG8" s="48"/>
      <c r="GH8" s="48"/>
      <c r="GI8" s="48"/>
      <c r="GJ8" s="41"/>
      <c r="GK8" s="41"/>
      <c r="GL8" s="48"/>
      <c r="GM8" s="48"/>
      <c r="GN8" s="48"/>
      <c r="GO8" s="41"/>
      <c r="GP8" s="41"/>
      <c r="GQ8" s="40"/>
      <c r="GR8" s="40"/>
      <c r="GS8" s="48"/>
      <c r="GT8" s="48"/>
      <c r="GU8" s="48"/>
      <c r="GV8" s="48"/>
      <c r="GW8" s="41"/>
      <c r="GX8" s="41"/>
      <c r="GY8" s="48"/>
      <c r="GZ8" s="48"/>
      <c r="HA8" s="48"/>
      <c r="HB8" s="41"/>
      <c r="HC8" s="41"/>
      <c r="HD8" s="40"/>
      <c r="HE8" s="40"/>
      <c r="HF8" s="48"/>
      <c r="HG8" s="48"/>
      <c r="HH8" s="48"/>
      <c r="HI8" s="48"/>
      <c r="HJ8" s="41"/>
      <c r="HK8" s="41"/>
      <c r="HL8" s="48"/>
      <c r="HM8" s="48"/>
      <c r="HN8" s="48"/>
      <c r="HO8" s="41"/>
      <c r="HP8" s="41"/>
      <c r="HQ8" s="40"/>
      <c r="HR8" s="40"/>
      <c r="HS8" s="48"/>
      <c r="HT8" s="48"/>
      <c r="HU8" s="48"/>
      <c r="HV8" s="48"/>
      <c r="HW8" s="41"/>
      <c r="HX8" s="41"/>
      <c r="HY8" s="48"/>
      <c r="HZ8" s="48"/>
      <c r="IA8" s="48"/>
      <c r="IB8" s="41"/>
      <c r="IC8" s="41"/>
      <c r="ID8" s="40"/>
      <c r="IE8" s="40"/>
      <c r="IF8" s="48"/>
      <c r="IG8" s="48"/>
      <c r="IH8" s="48"/>
      <c r="II8" s="48"/>
      <c r="IJ8" s="41"/>
      <c r="IK8" s="41"/>
      <c r="IL8" s="48"/>
      <c r="IM8" s="48"/>
      <c r="IN8" s="48"/>
      <c r="IO8" s="41"/>
      <c r="IP8" s="41"/>
      <c r="IQ8" s="40"/>
      <c r="IR8" s="40"/>
      <c r="IS8" s="48"/>
      <c r="IT8" s="48"/>
      <c r="IU8" s="48"/>
      <c r="IV8" s="48"/>
    </row>
    <row r="9" spans="1:256" x14ac:dyDescent="0.2">
      <c r="A9" s="44">
        <f t="shared" si="5"/>
        <v>4</v>
      </c>
      <c r="B9" s="44" t="s">
        <v>27</v>
      </c>
      <c r="C9" s="57"/>
      <c r="D9" s="57"/>
      <c r="E9" s="57"/>
      <c r="F9" s="57"/>
      <c r="G9" s="43">
        <f t="shared" si="0"/>
        <v>0</v>
      </c>
      <c r="H9" s="57"/>
      <c r="I9" s="57"/>
      <c r="J9" s="43">
        <f t="shared" si="1"/>
        <v>0</v>
      </c>
      <c r="K9" s="43">
        <f t="shared" si="2"/>
        <v>0</v>
      </c>
      <c r="L9" s="57"/>
      <c r="M9" s="57"/>
      <c r="N9" s="57"/>
      <c r="O9" s="43">
        <f t="shared" si="3"/>
        <v>0</v>
      </c>
      <c r="P9" s="43">
        <f t="shared" si="4"/>
        <v>0</v>
      </c>
    </row>
    <row r="10" spans="1:256" x14ac:dyDescent="0.2">
      <c r="A10" s="44">
        <f t="shared" si="5"/>
        <v>5</v>
      </c>
      <c r="B10" s="44" t="s">
        <v>28</v>
      </c>
      <c r="C10" s="57"/>
      <c r="D10" s="57"/>
      <c r="E10" s="57"/>
      <c r="F10" s="57"/>
      <c r="G10" s="43">
        <f t="shared" si="0"/>
        <v>0</v>
      </c>
      <c r="H10" s="57"/>
      <c r="I10" s="57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256" x14ac:dyDescent="0.2">
      <c r="A11" s="44">
        <f t="shared" si="5"/>
        <v>6</v>
      </c>
      <c r="B11" s="44" t="s">
        <v>29</v>
      </c>
      <c r="C11" s="57"/>
      <c r="D11" s="57"/>
      <c r="E11" s="57"/>
      <c r="F11" s="57"/>
      <c r="G11" s="43">
        <f t="shared" si="0"/>
        <v>0</v>
      </c>
      <c r="H11" s="57"/>
      <c r="I11" s="57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256" x14ac:dyDescent="0.2">
      <c r="A12" s="51">
        <f t="shared" si="5"/>
        <v>7</v>
      </c>
      <c r="B12" s="51" t="s">
        <v>30</v>
      </c>
      <c r="C12" s="54"/>
      <c r="D12" s="54"/>
      <c r="E12" s="54"/>
      <c r="F12" s="54"/>
      <c r="G12" s="53">
        <f t="shared" si="0"/>
        <v>0</v>
      </c>
      <c r="H12" s="54"/>
      <c r="I12" s="54"/>
      <c r="J12" s="53">
        <f t="shared" si="1"/>
        <v>0</v>
      </c>
      <c r="K12" s="53">
        <f t="shared" si="2"/>
        <v>0</v>
      </c>
      <c r="L12" s="54"/>
      <c r="M12" s="54"/>
      <c r="N12" s="54"/>
      <c r="O12" s="53">
        <f t="shared" si="3"/>
        <v>0</v>
      </c>
      <c r="P12" s="53">
        <f t="shared" si="4"/>
        <v>0</v>
      </c>
    </row>
    <row r="13" spans="1:256" x14ac:dyDescent="0.2">
      <c r="A13" s="44">
        <f t="shared" si="5"/>
        <v>8</v>
      </c>
      <c r="B13" s="58" t="s">
        <v>31</v>
      </c>
      <c r="C13" s="57"/>
      <c r="D13" s="57"/>
      <c r="E13" s="57"/>
      <c r="F13" s="57"/>
      <c r="G13" s="43">
        <f t="shared" si="0"/>
        <v>0</v>
      </c>
      <c r="H13" s="57"/>
      <c r="I13" s="57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</row>
    <row r="14" spans="1:256" x14ac:dyDescent="0.2">
      <c r="A14" s="44">
        <f t="shared" si="5"/>
        <v>9</v>
      </c>
      <c r="B14" s="44" t="s">
        <v>25</v>
      </c>
      <c r="C14" s="57"/>
      <c r="D14" s="57"/>
      <c r="E14" s="57"/>
      <c r="F14" s="57"/>
      <c r="G14" s="43">
        <f t="shared" si="0"/>
        <v>0</v>
      </c>
      <c r="H14" s="57"/>
      <c r="I14" s="57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</row>
    <row r="15" spans="1:256" s="47" customFormat="1" x14ac:dyDescent="0.2">
      <c r="A15" s="44">
        <f t="shared" si="5"/>
        <v>10</v>
      </c>
      <c r="B15" s="44" t="s">
        <v>26</v>
      </c>
      <c r="C15" s="57"/>
      <c r="D15" s="57"/>
      <c r="E15" s="57"/>
      <c r="F15" s="57"/>
      <c r="G15" s="43">
        <f t="shared" si="0"/>
        <v>0</v>
      </c>
      <c r="H15" s="57"/>
      <c r="I15" s="57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  <c r="Q15" s="40"/>
      <c r="R15" s="40"/>
      <c r="S15" s="48"/>
      <c r="T15" s="48"/>
      <c r="U15" s="48"/>
      <c r="V15" s="48"/>
      <c r="W15" s="41"/>
      <c r="X15" s="41"/>
      <c r="Y15" s="48"/>
      <c r="Z15" s="48"/>
      <c r="AA15" s="48"/>
      <c r="AB15" s="41"/>
      <c r="AC15" s="41"/>
      <c r="AD15" s="40"/>
      <c r="AE15" s="40"/>
      <c r="AF15" s="48"/>
      <c r="AG15" s="48"/>
      <c r="AH15" s="48"/>
      <c r="AI15" s="48"/>
      <c r="AJ15" s="41"/>
      <c r="AK15" s="41"/>
      <c r="AL15" s="48"/>
      <c r="AM15" s="48"/>
      <c r="AN15" s="48"/>
      <c r="AO15" s="41"/>
      <c r="AP15" s="41"/>
      <c r="AQ15" s="40"/>
      <c r="AR15" s="40"/>
      <c r="AS15" s="48"/>
      <c r="AT15" s="48"/>
      <c r="AU15" s="48"/>
      <c r="AV15" s="48"/>
      <c r="AW15" s="41"/>
      <c r="AX15" s="41"/>
      <c r="AY15" s="48"/>
      <c r="AZ15" s="48"/>
      <c r="BA15" s="48"/>
      <c r="BB15" s="41"/>
      <c r="BC15" s="41"/>
      <c r="BD15" s="40"/>
      <c r="BE15" s="40"/>
      <c r="BF15" s="48"/>
      <c r="BG15" s="48"/>
      <c r="BH15" s="48"/>
      <c r="BI15" s="48"/>
      <c r="BJ15" s="41"/>
      <c r="BK15" s="41"/>
      <c r="BL15" s="48"/>
      <c r="BM15" s="48"/>
      <c r="BN15" s="48"/>
      <c r="BO15" s="41"/>
      <c r="BP15" s="41"/>
      <c r="BQ15" s="40"/>
      <c r="BR15" s="40"/>
      <c r="BS15" s="48"/>
      <c r="BT15" s="48"/>
      <c r="BU15" s="48"/>
      <c r="BV15" s="48"/>
      <c r="BW15" s="41"/>
      <c r="BX15" s="41"/>
      <c r="BY15" s="48"/>
      <c r="BZ15" s="48"/>
      <c r="CA15" s="48"/>
      <c r="CB15" s="41"/>
      <c r="CC15" s="41"/>
      <c r="CD15" s="40"/>
      <c r="CE15" s="40"/>
      <c r="CF15" s="48"/>
      <c r="CG15" s="48"/>
      <c r="CH15" s="48"/>
      <c r="CI15" s="48"/>
      <c r="CJ15" s="41"/>
      <c r="CK15" s="41"/>
      <c r="CL15" s="48"/>
      <c r="CM15" s="48"/>
      <c r="CN15" s="48"/>
      <c r="CO15" s="41"/>
      <c r="CP15" s="41"/>
      <c r="CQ15" s="40"/>
      <c r="CR15" s="40"/>
      <c r="CS15" s="48"/>
      <c r="CT15" s="48"/>
      <c r="CU15" s="48"/>
      <c r="CV15" s="48"/>
      <c r="CW15" s="41"/>
      <c r="CX15" s="41"/>
      <c r="CY15" s="48"/>
      <c r="CZ15" s="48"/>
      <c r="DA15" s="48"/>
      <c r="DB15" s="41"/>
      <c r="DC15" s="41"/>
      <c r="DD15" s="40"/>
      <c r="DE15" s="40"/>
      <c r="DF15" s="48"/>
      <c r="DG15" s="48"/>
      <c r="DH15" s="48"/>
      <c r="DI15" s="48"/>
      <c r="DJ15" s="41"/>
      <c r="DK15" s="41"/>
      <c r="DL15" s="48"/>
      <c r="DM15" s="48"/>
      <c r="DN15" s="48"/>
      <c r="DO15" s="41"/>
      <c r="DP15" s="41"/>
      <c r="DQ15" s="40"/>
      <c r="DR15" s="40"/>
      <c r="DS15" s="48"/>
      <c r="DT15" s="48"/>
      <c r="DU15" s="48"/>
      <c r="DV15" s="48"/>
      <c r="DW15" s="41"/>
      <c r="DX15" s="41"/>
      <c r="DY15" s="48"/>
      <c r="DZ15" s="48"/>
      <c r="EA15" s="48"/>
      <c r="EB15" s="41"/>
      <c r="EC15" s="41"/>
      <c r="ED15" s="40"/>
      <c r="EE15" s="40"/>
      <c r="EF15" s="48"/>
      <c r="EG15" s="48"/>
      <c r="EH15" s="48"/>
      <c r="EI15" s="48"/>
      <c r="EJ15" s="41"/>
      <c r="EK15" s="41"/>
      <c r="EL15" s="48"/>
      <c r="EM15" s="48"/>
      <c r="EN15" s="48"/>
      <c r="EO15" s="41"/>
      <c r="EP15" s="41"/>
      <c r="EQ15" s="40"/>
      <c r="ER15" s="40"/>
      <c r="ES15" s="48"/>
      <c r="ET15" s="48"/>
      <c r="EU15" s="48"/>
      <c r="EV15" s="48"/>
      <c r="EW15" s="41"/>
      <c r="EX15" s="41"/>
      <c r="EY15" s="48"/>
      <c r="EZ15" s="48"/>
      <c r="FA15" s="48"/>
      <c r="FB15" s="41"/>
      <c r="FC15" s="41"/>
      <c r="FD15" s="40"/>
      <c r="FE15" s="40"/>
      <c r="FF15" s="48"/>
      <c r="FG15" s="48"/>
      <c r="FH15" s="48"/>
      <c r="FI15" s="48"/>
      <c r="FJ15" s="41"/>
      <c r="FK15" s="41"/>
      <c r="FL15" s="48"/>
      <c r="FM15" s="48"/>
      <c r="FN15" s="48"/>
      <c r="FO15" s="41"/>
      <c r="FP15" s="41"/>
      <c r="FQ15" s="40"/>
      <c r="FR15" s="40"/>
      <c r="FS15" s="48"/>
      <c r="FT15" s="48"/>
      <c r="FU15" s="48"/>
      <c r="FV15" s="48"/>
      <c r="FW15" s="41"/>
      <c r="FX15" s="41"/>
      <c r="FY15" s="48"/>
      <c r="FZ15" s="48"/>
      <c r="GA15" s="48"/>
      <c r="GB15" s="41"/>
      <c r="GC15" s="41"/>
      <c r="GD15" s="40"/>
      <c r="GE15" s="40"/>
      <c r="GF15" s="48"/>
      <c r="GG15" s="48"/>
      <c r="GH15" s="48"/>
      <c r="GI15" s="48"/>
      <c r="GJ15" s="41"/>
      <c r="GK15" s="41"/>
      <c r="GL15" s="48"/>
      <c r="GM15" s="48"/>
      <c r="GN15" s="48"/>
      <c r="GO15" s="41"/>
      <c r="GP15" s="41"/>
      <c r="GQ15" s="40"/>
      <c r="GR15" s="40"/>
      <c r="GS15" s="48"/>
      <c r="GT15" s="48"/>
      <c r="GU15" s="48"/>
      <c r="GV15" s="48"/>
      <c r="GW15" s="41"/>
      <c r="GX15" s="41"/>
      <c r="GY15" s="48"/>
      <c r="GZ15" s="48"/>
      <c r="HA15" s="48"/>
      <c r="HB15" s="41"/>
      <c r="HC15" s="41"/>
      <c r="HD15" s="40"/>
      <c r="HE15" s="40"/>
      <c r="HF15" s="48"/>
      <c r="HG15" s="48"/>
      <c r="HH15" s="48"/>
      <c r="HI15" s="48"/>
      <c r="HJ15" s="41"/>
      <c r="HK15" s="41"/>
      <c r="HL15" s="48"/>
      <c r="HM15" s="48"/>
      <c r="HN15" s="48"/>
      <c r="HO15" s="41"/>
      <c r="HP15" s="41"/>
      <c r="HQ15" s="40"/>
      <c r="HR15" s="40"/>
      <c r="HS15" s="48"/>
      <c r="HT15" s="48"/>
      <c r="HU15" s="48"/>
      <c r="HV15" s="48"/>
      <c r="HW15" s="41"/>
      <c r="HX15" s="41"/>
      <c r="HY15" s="48"/>
      <c r="HZ15" s="48"/>
      <c r="IA15" s="48"/>
      <c r="IB15" s="41"/>
      <c r="IC15" s="41"/>
      <c r="ID15" s="40"/>
      <c r="IE15" s="40"/>
      <c r="IF15" s="48"/>
      <c r="IG15" s="48"/>
      <c r="IH15" s="48"/>
      <c r="II15" s="48"/>
      <c r="IJ15" s="41"/>
      <c r="IK15" s="41"/>
      <c r="IL15" s="48"/>
      <c r="IM15" s="48"/>
      <c r="IN15" s="48"/>
      <c r="IO15" s="41"/>
      <c r="IP15" s="41"/>
      <c r="IQ15" s="40"/>
      <c r="IR15" s="40"/>
      <c r="IS15" s="48"/>
      <c r="IT15" s="48"/>
      <c r="IU15" s="48"/>
      <c r="IV15" s="48"/>
    </row>
    <row r="16" spans="1:256" x14ac:dyDescent="0.2">
      <c r="A16" s="44">
        <f t="shared" si="5"/>
        <v>11</v>
      </c>
      <c r="B16" s="44" t="s">
        <v>27</v>
      </c>
      <c r="C16" s="57"/>
      <c r="D16" s="57"/>
      <c r="E16" s="57"/>
      <c r="F16" s="57"/>
      <c r="G16" s="43">
        <f t="shared" si="0"/>
        <v>0</v>
      </c>
      <c r="H16" s="57"/>
      <c r="I16" s="57"/>
      <c r="J16" s="43">
        <f t="shared" si="1"/>
        <v>0</v>
      </c>
      <c r="K16" s="43">
        <f t="shared" si="2"/>
        <v>0</v>
      </c>
      <c r="L16" s="57"/>
      <c r="M16" s="57"/>
      <c r="N16" s="57"/>
      <c r="O16" s="43">
        <f t="shared" si="3"/>
        <v>0</v>
      </c>
      <c r="P16" s="43">
        <f t="shared" si="4"/>
        <v>0</v>
      </c>
    </row>
    <row r="17" spans="1:256" x14ac:dyDescent="0.2">
      <c r="A17" s="44">
        <f t="shared" si="5"/>
        <v>12</v>
      </c>
      <c r="B17" s="44" t="s">
        <v>28</v>
      </c>
      <c r="C17" s="57"/>
      <c r="D17" s="57"/>
      <c r="E17" s="57"/>
      <c r="F17" s="57"/>
      <c r="G17" s="43">
        <f t="shared" si="0"/>
        <v>0</v>
      </c>
      <c r="H17" s="57"/>
      <c r="I17" s="57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</row>
    <row r="18" spans="1:256" x14ac:dyDescent="0.2">
      <c r="A18" s="44">
        <f t="shared" si="5"/>
        <v>13</v>
      </c>
      <c r="B18" s="44" t="s">
        <v>29</v>
      </c>
      <c r="C18" s="57"/>
      <c r="D18" s="57"/>
      <c r="E18" s="57"/>
      <c r="F18" s="57"/>
      <c r="G18" s="43">
        <f t="shared" si="0"/>
        <v>0</v>
      </c>
      <c r="H18" s="57"/>
      <c r="I18" s="57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256" x14ac:dyDescent="0.2">
      <c r="A19" s="51">
        <f t="shared" si="5"/>
        <v>14</v>
      </c>
      <c r="B19" s="51" t="s">
        <v>30</v>
      </c>
      <c r="C19" s="54"/>
      <c r="D19" s="54"/>
      <c r="E19" s="54"/>
      <c r="F19" s="54"/>
      <c r="G19" s="53">
        <f t="shared" si="0"/>
        <v>0</v>
      </c>
      <c r="H19" s="54"/>
      <c r="I19" s="54"/>
      <c r="J19" s="53">
        <f t="shared" si="1"/>
        <v>0</v>
      </c>
      <c r="K19" s="53">
        <f t="shared" si="2"/>
        <v>0</v>
      </c>
      <c r="L19" s="54"/>
      <c r="M19" s="54"/>
      <c r="N19" s="54"/>
      <c r="O19" s="53">
        <f t="shared" si="3"/>
        <v>0</v>
      </c>
      <c r="P19" s="53">
        <f t="shared" si="4"/>
        <v>0</v>
      </c>
    </row>
    <row r="20" spans="1:256" x14ac:dyDescent="0.2">
      <c r="A20" s="44">
        <f t="shared" si="5"/>
        <v>15</v>
      </c>
      <c r="B20" s="58" t="s">
        <v>31</v>
      </c>
      <c r="C20" s="57"/>
      <c r="D20" s="57"/>
      <c r="E20" s="57"/>
      <c r="F20" s="57"/>
      <c r="G20" s="43">
        <f t="shared" si="0"/>
        <v>0</v>
      </c>
      <c r="H20" s="57"/>
      <c r="I20" s="57"/>
      <c r="J20" s="43">
        <f t="shared" si="1"/>
        <v>0</v>
      </c>
      <c r="K20" s="43">
        <f t="shared" si="2"/>
        <v>0</v>
      </c>
      <c r="L20" s="57"/>
      <c r="M20" s="57"/>
      <c r="N20" s="57"/>
      <c r="O20" s="43">
        <f t="shared" si="3"/>
        <v>0</v>
      </c>
      <c r="P20" s="43">
        <f t="shared" si="4"/>
        <v>0</v>
      </c>
    </row>
    <row r="21" spans="1:256" x14ac:dyDescent="0.2">
      <c r="A21" s="44">
        <f t="shared" si="5"/>
        <v>16</v>
      </c>
      <c r="B21" s="44" t="s">
        <v>25</v>
      </c>
      <c r="C21" s="57"/>
      <c r="D21" s="57"/>
      <c r="E21" s="57"/>
      <c r="F21" s="57"/>
      <c r="G21" s="43">
        <f t="shared" si="0"/>
        <v>0</v>
      </c>
      <c r="H21" s="57"/>
      <c r="I21" s="57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256" s="47" customFormat="1" x14ac:dyDescent="0.2">
      <c r="A22" s="44">
        <f t="shared" si="5"/>
        <v>17</v>
      </c>
      <c r="B22" s="44" t="s">
        <v>26</v>
      </c>
      <c r="C22" s="57"/>
      <c r="D22" s="57"/>
      <c r="E22" s="57"/>
      <c r="F22" s="57"/>
      <c r="G22" s="43">
        <f t="shared" si="0"/>
        <v>0</v>
      </c>
      <c r="H22" s="57"/>
      <c r="I22" s="57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  <c r="Q22" s="40"/>
      <c r="R22" s="40"/>
      <c r="S22" s="48"/>
      <c r="T22" s="48"/>
      <c r="U22" s="48"/>
      <c r="V22" s="48"/>
      <c r="W22" s="41"/>
      <c r="X22" s="41"/>
      <c r="Y22" s="48"/>
      <c r="Z22" s="48"/>
      <c r="AA22" s="48"/>
      <c r="AB22" s="41"/>
      <c r="AC22" s="41"/>
      <c r="AD22" s="40"/>
      <c r="AE22" s="40"/>
      <c r="AF22" s="48"/>
      <c r="AG22" s="48"/>
      <c r="AH22" s="48"/>
      <c r="AI22" s="48"/>
      <c r="AJ22" s="41"/>
      <c r="AK22" s="41"/>
      <c r="AL22" s="48"/>
      <c r="AM22" s="48"/>
      <c r="AN22" s="48"/>
      <c r="AO22" s="41"/>
      <c r="AP22" s="41"/>
      <c r="AQ22" s="40"/>
      <c r="AR22" s="40"/>
      <c r="AS22" s="48"/>
      <c r="AT22" s="48"/>
      <c r="AU22" s="48"/>
      <c r="AV22" s="48"/>
      <c r="AW22" s="41"/>
      <c r="AX22" s="41"/>
      <c r="AY22" s="48"/>
      <c r="AZ22" s="48"/>
      <c r="BA22" s="48"/>
      <c r="BB22" s="41"/>
      <c r="BC22" s="41"/>
      <c r="BD22" s="40"/>
      <c r="BE22" s="40"/>
      <c r="BF22" s="48"/>
      <c r="BG22" s="48"/>
      <c r="BH22" s="48"/>
      <c r="BI22" s="48"/>
      <c r="BJ22" s="41"/>
      <c r="BK22" s="41"/>
      <c r="BL22" s="48"/>
      <c r="BM22" s="48"/>
      <c r="BN22" s="48"/>
      <c r="BO22" s="41"/>
      <c r="BP22" s="41"/>
      <c r="BQ22" s="40"/>
      <c r="BR22" s="40"/>
      <c r="BS22" s="48"/>
      <c r="BT22" s="48"/>
      <c r="BU22" s="48"/>
      <c r="BV22" s="48"/>
      <c r="BW22" s="41"/>
      <c r="BX22" s="41"/>
      <c r="BY22" s="48"/>
      <c r="BZ22" s="48"/>
      <c r="CA22" s="48"/>
      <c r="CB22" s="41"/>
      <c r="CC22" s="41"/>
      <c r="CD22" s="40"/>
      <c r="CE22" s="40"/>
      <c r="CF22" s="48"/>
      <c r="CG22" s="48"/>
      <c r="CH22" s="48"/>
      <c r="CI22" s="48"/>
      <c r="CJ22" s="41"/>
      <c r="CK22" s="41"/>
      <c r="CL22" s="48"/>
      <c r="CM22" s="48"/>
      <c r="CN22" s="48"/>
      <c r="CO22" s="41"/>
      <c r="CP22" s="41"/>
      <c r="CQ22" s="40"/>
      <c r="CR22" s="40"/>
      <c r="CS22" s="48"/>
      <c r="CT22" s="48"/>
      <c r="CU22" s="48"/>
      <c r="CV22" s="48"/>
      <c r="CW22" s="41"/>
      <c r="CX22" s="41"/>
      <c r="CY22" s="48"/>
      <c r="CZ22" s="48"/>
      <c r="DA22" s="48"/>
      <c r="DB22" s="41"/>
      <c r="DC22" s="41"/>
      <c r="DD22" s="40"/>
      <c r="DE22" s="40"/>
      <c r="DF22" s="48"/>
      <c r="DG22" s="48"/>
      <c r="DH22" s="48"/>
      <c r="DI22" s="48"/>
      <c r="DJ22" s="41"/>
      <c r="DK22" s="41"/>
      <c r="DL22" s="48"/>
      <c r="DM22" s="48"/>
      <c r="DN22" s="48"/>
      <c r="DO22" s="41"/>
      <c r="DP22" s="41"/>
      <c r="DQ22" s="40"/>
      <c r="DR22" s="40"/>
      <c r="DS22" s="48"/>
      <c r="DT22" s="48"/>
      <c r="DU22" s="48"/>
      <c r="DV22" s="48"/>
      <c r="DW22" s="41"/>
      <c r="DX22" s="41"/>
      <c r="DY22" s="48"/>
      <c r="DZ22" s="48"/>
      <c r="EA22" s="48"/>
      <c r="EB22" s="41"/>
      <c r="EC22" s="41"/>
      <c r="ED22" s="40"/>
      <c r="EE22" s="40"/>
      <c r="EF22" s="48"/>
      <c r="EG22" s="48"/>
      <c r="EH22" s="48"/>
      <c r="EI22" s="48"/>
      <c r="EJ22" s="41"/>
      <c r="EK22" s="41"/>
      <c r="EL22" s="48"/>
      <c r="EM22" s="48"/>
      <c r="EN22" s="48"/>
      <c r="EO22" s="41"/>
      <c r="EP22" s="41"/>
      <c r="EQ22" s="40"/>
      <c r="ER22" s="40"/>
      <c r="ES22" s="48"/>
      <c r="ET22" s="48"/>
      <c r="EU22" s="48"/>
      <c r="EV22" s="48"/>
      <c r="EW22" s="41"/>
      <c r="EX22" s="41"/>
      <c r="EY22" s="48"/>
      <c r="EZ22" s="48"/>
      <c r="FA22" s="48"/>
      <c r="FB22" s="41"/>
      <c r="FC22" s="41"/>
      <c r="FD22" s="40"/>
      <c r="FE22" s="40"/>
      <c r="FF22" s="48"/>
      <c r="FG22" s="48"/>
      <c r="FH22" s="48"/>
      <c r="FI22" s="48"/>
      <c r="FJ22" s="41"/>
      <c r="FK22" s="41"/>
      <c r="FL22" s="48"/>
      <c r="FM22" s="48"/>
      <c r="FN22" s="48"/>
      <c r="FO22" s="41"/>
      <c r="FP22" s="41"/>
      <c r="FQ22" s="40"/>
      <c r="FR22" s="40"/>
      <c r="FS22" s="48"/>
      <c r="FT22" s="48"/>
      <c r="FU22" s="48"/>
      <c r="FV22" s="48"/>
      <c r="FW22" s="41"/>
      <c r="FX22" s="41"/>
      <c r="FY22" s="48"/>
      <c r="FZ22" s="48"/>
      <c r="GA22" s="48"/>
      <c r="GB22" s="41"/>
      <c r="GC22" s="41"/>
      <c r="GD22" s="40"/>
      <c r="GE22" s="40"/>
      <c r="GF22" s="48"/>
      <c r="GG22" s="48"/>
      <c r="GH22" s="48"/>
      <c r="GI22" s="48"/>
      <c r="GJ22" s="41"/>
      <c r="GK22" s="41"/>
      <c r="GL22" s="48"/>
      <c r="GM22" s="48"/>
      <c r="GN22" s="48"/>
      <c r="GO22" s="41"/>
      <c r="GP22" s="41"/>
      <c r="GQ22" s="40"/>
      <c r="GR22" s="40"/>
      <c r="GS22" s="48"/>
      <c r="GT22" s="48"/>
      <c r="GU22" s="48"/>
      <c r="GV22" s="48"/>
      <c r="GW22" s="41"/>
      <c r="GX22" s="41"/>
      <c r="GY22" s="48"/>
      <c r="GZ22" s="48"/>
      <c r="HA22" s="48"/>
      <c r="HB22" s="41"/>
      <c r="HC22" s="41"/>
      <c r="HD22" s="40"/>
      <c r="HE22" s="40"/>
      <c r="HF22" s="48"/>
      <c r="HG22" s="48"/>
      <c r="HH22" s="48"/>
      <c r="HI22" s="48"/>
      <c r="HJ22" s="41"/>
      <c r="HK22" s="41"/>
      <c r="HL22" s="48"/>
      <c r="HM22" s="48"/>
      <c r="HN22" s="48"/>
      <c r="HO22" s="41"/>
      <c r="HP22" s="41"/>
      <c r="HQ22" s="40"/>
      <c r="HR22" s="40"/>
      <c r="HS22" s="48"/>
      <c r="HT22" s="48"/>
      <c r="HU22" s="48"/>
      <c r="HV22" s="48"/>
      <c r="HW22" s="41"/>
      <c r="HX22" s="41"/>
      <c r="HY22" s="48"/>
      <c r="HZ22" s="48"/>
      <c r="IA22" s="48"/>
      <c r="IB22" s="41"/>
      <c r="IC22" s="41"/>
      <c r="ID22" s="40"/>
      <c r="IE22" s="40"/>
      <c r="IF22" s="48"/>
      <c r="IG22" s="48"/>
      <c r="IH22" s="48"/>
      <c r="II22" s="48"/>
      <c r="IJ22" s="41"/>
      <c r="IK22" s="41"/>
      <c r="IL22" s="48"/>
      <c r="IM22" s="48"/>
      <c r="IN22" s="48"/>
      <c r="IO22" s="41"/>
      <c r="IP22" s="41"/>
      <c r="IQ22" s="40"/>
      <c r="IR22" s="40"/>
      <c r="IS22" s="48"/>
      <c r="IT22" s="48"/>
      <c r="IU22" s="48"/>
      <c r="IV22" s="48"/>
    </row>
    <row r="23" spans="1:256" x14ac:dyDescent="0.2">
      <c r="A23" s="44">
        <f t="shared" si="5"/>
        <v>18</v>
      </c>
      <c r="B23" s="44" t="s">
        <v>27</v>
      </c>
      <c r="C23" s="57"/>
      <c r="D23" s="57"/>
      <c r="E23" s="57"/>
      <c r="F23" s="57"/>
      <c r="G23" s="43">
        <f t="shared" si="0"/>
        <v>0</v>
      </c>
      <c r="H23" s="57"/>
      <c r="I23" s="57"/>
      <c r="J23" s="43">
        <f t="shared" si="1"/>
        <v>0</v>
      </c>
      <c r="K23" s="43">
        <f t="shared" si="2"/>
        <v>0</v>
      </c>
      <c r="L23" s="57"/>
      <c r="M23" s="57"/>
      <c r="N23" s="57"/>
      <c r="O23" s="43">
        <f t="shared" si="3"/>
        <v>0</v>
      </c>
      <c r="P23" s="43">
        <f t="shared" si="4"/>
        <v>0</v>
      </c>
    </row>
    <row r="24" spans="1:256" x14ac:dyDescent="0.2">
      <c r="A24" s="44">
        <f t="shared" si="5"/>
        <v>19</v>
      </c>
      <c r="B24" s="44" t="s">
        <v>28</v>
      </c>
      <c r="C24" s="57"/>
      <c r="D24" s="57"/>
      <c r="E24" s="57"/>
      <c r="F24" s="57"/>
      <c r="G24" s="43">
        <f t="shared" si="0"/>
        <v>0</v>
      </c>
      <c r="H24" s="57"/>
      <c r="I24" s="57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256" x14ac:dyDescent="0.2">
      <c r="A25" s="44">
        <f t="shared" si="5"/>
        <v>20</v>
      </c>
      <c r="B25" s="44" t="s">
        <v>29</v>
      </c>
      <c r="C25" s="57"/>
      <c r="D25" s="57"/>
      <c r="E25" s="57"/>
      <c r="F25" s="57"/>
      <c r="G25" s="43">
        <f t="shared" si="0"/>
        <v>0</v>
      </c>
      <c r="H25" s="57"/>
      <c r="I25" s="57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</row>
    <row r="26" spans="1:256" x14ac:dyDescent="0.2">
      <c r="A26" s="51">
        <f t="shared" si="5"/>
        <v>21</v>
      </c>
      <c r="B26" s="51" t="s">
        <v>30</v>
      </c>
      <c r="C26" s="54"/>
      <c r="D26" s="54"/>
      <c r="E26" s="54"/>
      <c r="F26" s="54"/>
      <c r="G26" s="53">
        <f t="shared" si="0"/>
        <v>0</v>
      </c>
      <c r="H26" s="54"/>
      <c r="I26" s="54"/>
      <c r="J26" s="53">
        <f t="shared" si="1"/>
        <v>0</v>
      </c>
      <c r="K26" s="53">
        <f t="shared" si="2"/>
        <v>0</v>
      </c>
      <c r="L26" s="54"/>
      <c r="M26" s="54"/>
      <c r="N26" s="54"/>
      <c r="O26" s="53">
        <f t="shared" si="3"/>
        <v>0</v>
      </c>
      <c r="P26" s="53">
        <f t="shared" si="4"/>
        <v>0</v>
      </c>
    </row>
    <row r="27" spans="1:256" x14ac:dyDescent="0.2">
      <c r="A27" s="44">
        <f t="shared" si="5"/>
        <v>22</v>
      </c>
      <c r="B27" s="58" t="s">
        <v>31</v>
      </c>
      <c r="C27" s="57"/>
      <c r="D27" s="57"/>
      <c r="E27" s="57"/>
      <c r="F27" s="57"/>
      <c r="G27" s="43">
        <f t="shared" si="0"/>
        <v>0</v>
      </c>
      <c r="H27" s="57"/>
      <c r="I27" s="57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</row>
    <row r="28" spans="1:256" x14ac:dyDescent="0.2">
      <c r="A28" s="44">
        <f t="shared" si="5"/>
        <v>23</v>
      </c>
      <c r="B28" s="44" t="s">
        <v>25</v>
      </c>
      <c r="C28" s="57"/>
      <c r="D28" s="57"/>
      <c r="E28" s="57"/>
      <c r="F28" s="57"/>
      <c r="G28" s="43">
        <f t="shared" si="0"/>
        <v>0</v>
      </c>
      <c r="H28" s="57"/>
      <c r="I28" s="57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256" s="47" customFormat="1" x14ac:dyDescent="0.2">
      <c r="A29" s="44">
        <f t="shared" si="5"/>
        <v>24</v>
      </c>
      <c r="B29" s="44" t="s">
        <v>26</v>
      </c>
      <c r="C29" s="57"/>
      <c r="D29" s="57"/>
      <c r="E29" s="57"/>
      <c r="F29" s="57"/>
      <c r="G29" s="43">
        <f t="shared" si="0"/>
        <v>0</v>
      </c>
      <c r="H29" s="57"/>
      <c r="I29" s="57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  <c r="Q29" s="40"/>
      <c r="R29" s="40"/>
      <c r="S29" s="48"/>
      <c r="T29" s="48"/>
      <c r="U29" s="48"/>
      <c r="V29" s="48"/>
      <c r="W29" s="41"/>
      <c r="X29" s="41"/>
      <c r="Y29" s="48"/>
      <c r="Z29" s="48"/>
      <c r="AA29" s="48"/>
      <c r="AB29" s="41"/>
      <c r="AC29" s="41"/>
      <c r="AD29" s="40"/>
      <c r="AE29" s="40"/>
      <c r="AF29" s="48"/>
      <c r="AG29" s="48"/>
      <c r="AH29" s="48"/>
      <c r="AI29" s="48"/>
      <c r="AJ29" s="41"/>
      <c r="AK29" s="41"/>
      <c r="AL29" s="48"/>
      <c r="AM29" s="48"/>
      <c r="AN29" s="48"/>
      <c r="AO29" s="41"/>
      <c r="AP29" s="41"/>
      <c r="AQ29" s="40"/>
      <c r="AR29" s="40"/>
      <c r="AS29" s="48"/>
      <c r="AT29" s="48"/>
      <c r="AU29" s="48"/>
      <c r="AV29" s="48"/>
      <c r="AW29" s="41"/>
      <c r="AX29" s="41"/>
      <c r="AY29" s="48"/>
      <c r="AZ29" s="48"/>
      <c r="BA29" s="48"/>
      <c r="BB29" s="41"/>
      <c r="BC29" s="41"/>
      <c r="BD29" s="40"/>
      <c r="BE29" s="40"/>
      <c r="BF29" s="48"/>
      <c r="BG29" s="48"/>
      <c r="BH29" s="48"/>
      <c r="BI29" s="48"/>
      <c r="BJ29" s="41"/>
      <c r="BK29" s="41"/>
      <c r="BL29" s="48"/>
      <c r="BM29" s="48"/>
      <c r="BN29" s="48"/>
      <c r="BO29" s="41"/>
      <c r="BP29" s="41"/>
      <c r="BQ29" s="40"/>
      <c r="BR29" s="40"/>
      <c r="BS29" s="48"/>
      <c r="BT29" s="48"/>
      <c r="BU29" s="48"/>
      <c r="BV29" s="48"/>
      <c r="BW29" s="41"/>
      <c r="BX29" s="41"/>
      <c r="BY29" s="48"/>
      <c r="BZ29" s="48"/>
      <c r="CA29" s="48"/>
      <c r="CB29" s="41"/>
      <c r="CC29" s="41"/>
      <c r="CD29" s="40"/>
      <c r="CE29" s="40"/>
      <c r="CF29" s="48"/>
      <c r="CG29" s="48"/>
      <c r="CH29" s="48"/>
      <c r="CI29" s="48"/>
      <c r="CJ29" s="41"/>
      <c r="CK29" s="41"/>
      <c r="CL29" s="48"/>
      <c r="CM29" s="48"/>
      <c r="CN29" s="48"/>
      <c r="CO29" s="41"/>
      <c r="CP29" s="41"/>
      <c r="CQ29" s="40"/>
      <c r="CR29" s="40"/>
      <c r="CS29" s="48"/>
      <c r="CT29" s="48"/>
      <c r="CU29" s="48"/>
      <c r="CV29" s="48"/>
      <c r="CW29" s="41"/>
      <c r="CX29" s="41"/>
      <c r="CY29" s="48"/>
      <c r="CZ29" s="48"/>
      <c r="DA29" s="48"/>
      <c r="DB29" s="41"/>
      <c r="DC29" s="41"/>
      <c r="DD29" s="40"/>
      <c r="DE29" s="40"/>
      <c r="DF29" s="48"/>
      <c r="DG29" s="48"/>
      <c r="DH29" s="48"/>
      <c r="DI29" s="48"/>
      <c r="DJ29" s="41"/>
      <c r="DK29" s="41"/>
      <c r="DL29" s="48"/>
      <c r="DM29" s="48"/>
      <c r="DN29" s="48"/>
      <c r="DO29" s="41"/>
      <c r="DP29" s="41"/>
      <c r="DQ29" s="40"/>
      <c r="DR29" s="40"/>
      <c r="DS29" s="48"/>
      <c r="DT29" s="48"/>
      <c r="DU29" s="48"/>
      <c r="DV29" s="48"/>
      <c r="DW29" s="41"/>
      <c r="DX29" s="41"/>
      <c r="DY29" s="48"/>
      <c r="DZ29" s="48"/>
      <c r="EA29" s="48"/>
      <c r="EB29" s="41"/>
      <c r="EC29" s="41"/>
      <c r="ED29" s="40"/>
      <c r="EE29" s="40"/>
      <c r="EF29" s="48"/>
      <c r="EG29" s="48"/>
      <c r="EH29" s="48"/>
      <c r="EI29" s="48"/>
      <c r="EJ29" s="41"/>
      <c r="EK29" s="41"/>
      <c r="EL29" s="48"/>
      <c r="EM29" s="48"/>
      <c r="EN29" s="48"/>
      <c r="EO29" s="41"/>
      <c r="EP29" s="41"/>
      <c r="EQ29" s="40"/>
      <c r="ER29" s="40"/>
      <c r="ES29" s="48"/>
      <c r="ET29" s="48"/>
      <c r="EU29" s="48"/>
      <c r="EV29" s="48"/>
      <c r="EW29" s="41"/>
      <c r="EX29" s="41"/>
      <c r="EY29" s="48"/>
      <c r="EZ29" s="48"/>
      <c r="FA29" s="48"/>
      <c r="FB29" s="41"/>
      <c r="FC29" s="41"/>
      <c r="FD29" s="40"/>
      <c r="FE29" s="40"/>
      <c r="FF29" s="48"/>
      <c r="FG29" s="48"/>
      <c r="FH29" s="48"/>
      <c r="FI29" s="48"/>
      <c r="FJ29" s="41"/>
      <c r="FK29" s="41"/>
      <c r="FL29" s="48"/>
      <c r="FM29" s="48"/>
      <c r="FN29" s="48"/>
      <c r="FO29" s="41"/>
      <c r="FP29" s="41"/>
      <c r="FQ29" s="40"/>
      <c r="FR29" s="40"/>
      <c r="FS29" s="48"/>
      <c r="FT29" s="48"/>
      <c r="FU29" s="48"/>
      <c r="FV29" s="48"/>
      <c r="FW29" s="41"/>
      <c r="FX29" s="41"/>
      <c r="FY29" s="48"/>
      <c r="FZ29" s="48"/>
      <c r="GA29" s="48"/>
      <c r="GB29" s="41"/>
      <c r="GC29" s="41"/>
      <c r="GD29" s="40"/>
      <c r="GE29" s="40"/>
      <c r="GF29" s="48"/>
      <c r="GG29" s="48"/>
      <c r="GH29" s="48"/>
      <c r="GI29" s="48"/>
      <c r="GJ29" s="41"/>
      <c r="GK29" s="41"/>
      <c r="GL29" s="48"/>
      <c r="GM29" s="48"/>
      <c r="GN29" s="48"/>
      <c r="GO29" s="41"/>
      <c r="GP29" s="41"/>
      <c r="GQ29" s="40"/>
      <c r="GR29" s="40"/>
      <c r="GS29" s="48"/>
      <c r="GT29" s="48"/>
      <c r="GU29" s="48"/>
      <c r="GV29" s="48"/>
      <c r="GW29" s="41"/>
      <c r="GX29" s="41"/>
      <c r="GY29" s="48"/>
      <c r="GZ29" s="48"/>
      <c r="HA29" s="48"/>
      <c r="HB29" s="41"/>
      <c r="HC29" s="41"/>
      <c r="HD29" s="40"/>
      <c r="HE29" s="40"/>
      <c r="HF29" s="48"/>
      <c r="HG29" s="48"/>
      <c r="HH29" s="48"/>
      <c r="HI29" s="48"/>
      <c r="HJ29" s="41"/>
      <c r="HK29" s="41"/>
      <c r="HL29" s="48"/>
      <c r="HM29" s="48"/>
      <c r="HN29" s="48"/>
      <c r="HO29" s="41"/>
      <c r="HP29" s="41"/>
      <c r="HQ29" s="40"/>
      <c r="HR29" s="40"/>
      <c r="HS29" s="48"/>
      <c r="HT29" s="48"/>
      <c r="HU29" s="48"/>
      <c r="HV29" s="48"/>
      <c r="HW29" s="41"/>
      <c r="HX29" s="41"/>
      <c r="HY29" s="48"/>
      <c r="HZ29" s="48"/>
      <c r="IA29" s="48"/>
      <c r="IB29" s="41"/>
      <c r="IC29" s="41"/>
      <c r="ID29" s="40"/>
      <c r="IE29" s="40"/>
      <c r="IF29" s="48"/>
      <c r="IG29" s="48"/>
      <c r="IH29" s="48"/>
      <c r="II29" s="48"/>
      <c r="IJ29" s="41"/>
      <c r="IK29" s="41"/>
      <c r="IL29" s="48"/>
      <c r="IM29" s="48"/>
      <c r="IN29" s="48"/>
      <c r="IO29" s="41"/>
      <c r="IP29" s="41"/>
      <c r="IQ29" s="40"/>
      <c r="IR29" s="40"/>
      <c r="IS29" s="48"/>
      <c r="IT29" s="48"/>
      <c r="IU29" s="48"/>
      <c r="IV29" s="48"/>
    </row>
    <row r="30" spans="1:256" x14ac:dyDescent="0.2">
      <c r="A30" s="44">
        <f t="shared" si="5"/>
        <v>25</v>
      </c>
      <c r="B30" s="44" t="s">
        <v>27</v>
      </c>
      <c r="C30" s="57"/>
      <c r="D30" s="57"/>
      <c r="E30" s="57"/>
      <c r="F30" s="57"/>
      <c r="G30" s="43">
        <f t="shared" si="0"/>
        <v>0</v>
      </c>
      <c r="H30" s="57"/>
      <c r="I30" s="57"/>
      <c r="J30" s="43">
        <f t="shared" si="1"/>
        <v>0</v>
      </c>
      <c r="K30" s="43">
        <f t="shared" si="2"/>
        <v>0</v>
      </c>
      <c r="L30" s="57"/>
      <c r="M30" s="57"/>
      <c r="N30" s="57"/>
      <c r="O30" s="43">
        <f t="shared" si="3"/>
        <v>0</v>
      </c>
      <c r="P30" s="43">
        <f t="shared" si="4"/>
        <v>0</v>
      </c>
    </row>
    <row r="31" spans="1:256" x14ac:dyDescent="0.2">
      <c r="A31" s="44">
        <f t="shared" si="5"/>
        <v>26</v>
      </c>
      <c r="B31" s="44" t="s">
        <v>28</v>
      </c>
      <c r="C31" s="57"/>
      <c r="D31" s="57"/>
      <c r="E31" s="57"/>
      <c r="F31" s="57"/>
      <c r="G31" s="43">
        <f t="shared" si="0"/>
        <v>0</v>
      </c>
      <c r="H31" s="57"/>
      <c r="I31" s="57"/>
      <c r="J31" s="43">
        <f t="shared" si="1"/>
        <v>0</v>
      </c>
      <c r="K31" s="43">
        <f t="shared" si="2"/>
        <v>0</v>
      </c>
      <c r="L31" s="57"/>
      <c r="M31" s="57"/>
      <c r="N31" s="57"/>
      <c r="O31" s="43">
        <f t="shared" si="3"/>
        <v>0</v>
      </c>
      <c r="P31" s="43">
        <f t="shared" si="4"/>
        <v>0</v>
      </c>
    </row>
    <row r="32" spans="1:256" x14ac:dyDescent="0.2">
      <c r="A32" s="44">
        <f t="shared" si="5"/>
        <v>27</v>
      </c>
      <c r="B32" s="44" t="s">
        <v>29</v>
      </c>
      <c r="C32" s="57"/>
      <c r="D32" s="57"/>
      <c r="E32" s="57"/>
      <c r="F32" s="57"/>
      <c r="G32" s="43">
        <f t="shared" si="0"/>
        <v>0</v>
      </c>
      <c r="H32" s="57"/>
      <c r="I32" s="57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x14ac:dyDescent="0.2">
      <c r="A33" s="51">
        <f t="shared" si="5"/>
        <v>28</v>
      </c>
      <c r="B33" s="51" t="s">
        <v>30</v>
      </c>
      <c r="C33" s="54"/>
      <c r="D33" s="54"/>
      <c r="E33" s="54"/>
      <c r="F33" s="54"/>
      <c r="G33" s="53">
        <f t="shared" si="0"/>
        <v>0</v>
      </c>
      <c r="H33" s="54"/>
      <c r="I33" s="54"/>
      <c r="J33" s="53">
        <f t="shared" si="1"/>
        <v>0</v>
      </c>
      <c r="K33" s="53">
        <f t="shared" si="2"/>
        <v>0</v>
      </c>
      <c r="L33" s="54"/>
      <c r="M33" s="54"/>
      <c r="N33" s="54"/>
      <c r="O33" s="53">
        <f t="shared" si="3"/>
        <v>0</v>
      </c>
      <c r="P33" s="53">
        <f t="shared" si="4"/>
        <v>0</v>
      </c>
    </row>
    <row r="34" spans="1:16" x14ac:dyDescent="0.2">
      <c r="A34" s="44">
        <f t="shared" si="5"/>
        <v>29</v>
      </c>
      <c r="B34" s="44" t="s">
        <v>31</v>
      </c>
      <c r="C34" s="57"/>
      <c r="D34" s="57"/>
      <c r="E34" s="57"/>
      <c r="F34" s="57"/>
      <c r="G34" s="43">
        <f t="shared" si="0"/>
        <v>0</v>
      </c>
      <c r="H34" s="57"/>
      <c r="I34" s="57"/>
      <c r="J34" s="43">
        <f t="shared" si="1"/>
        <v>0</v>
      </c>
      <c r="K34" s="43">
        <f t="shared" si="2"/>
        <v>0</v>
      </c>
      <c r="L34" s="57"/>
      <c r="M34" s="57"/>
      <c r="N34" s="57"/>
      <c r="O34" s="43">
        <f t="shared" si="3"/>
        <v>0</v>
      </c>
      <c r="P34" s="43">
        <f t="shared" si="4"/>
        <v>0</v>
      </c>
    </row>
    <row r="35" spans="1:16" x14ac:dyDescent="0.2">
      <c r="A35" s="44">
        <f t="shared" si="5"/>
        <v>30</v>
      </c>
      <c r="B35" s="44" t="s">
        <v>25</v>
      </c>
      <c r="C35" s="57"/>
      <c r="D35" s="57"/>
      <c r="E35" s="57"/>
      <c r="F35" s="57"/>
      <c r="G35" s="43">
        <f t="shared" ref="G35:G36" si="6">IF(E35=0,0,MOD(E35-D35,1))</f>
        <v>0</v>
      </c>
      <c r="H35" s="57"/>
      <c r="I35" s="57"/>
      <c r="J35" s="43">
        <f t="shared" ref="J35:J36" si="7">IF(H35=0,0,MOD(H35-F35,1))</f>
        <v>0</v>
      </c>
      <c r="K35" s="43">
        <f t="shared" ref="K35:K36" si="8">IF(D35&gt;=C35,D35-C35,MOD(D35-C35,1))+IF(F35&gt;=E35,F35-E35,MOD(F35-E35,1))+IF(I35&gt;=H35,I35-H35,MOD(I35-H35,1))</f>
        <v>0</v>
      </c>
      <c r="L35" s="57"/>
      <c r="M35" s="57"/>
      <c r="N35" s="57"/>
      <c r="O35" s="43">
        <f t="shared" ref="O35:O36" si="9">IF(N35&gt;=(K35+L35+M35),0,K35+L35+M35-N35)</f>
        <v>0</v>
      </c>
      <c r="P35" s="43">
        <f t="shared" ref="P35:P36" si="10">IF((K35+L35+M35)&gt;=N35,0,N35-K35-L35-M35)</f>
        <v>0</v>
      </c>
    </row>
    <row r="36" spans="1:16" x14ac:dyDescent="0.2">
      <c r="A36" s="44">
        <f t="shared" si="5"/>
        <v>31</v>
      </c>
      <c r="B36" s="44" t="s">
        <v>26</v>
      </c>
      <c r="C36" s="57"/>
      <c r="D36" s="57"/>
      <c r="E36" s="57"/>
      <c r="F36" s="57"/>
      <c r="G36" s="43">
        <f t="shared" si="6"/>
        <v>0</v>
      </c>
      <c r="H36" s="57"/>
      <c r="I36" s="57"/>
      <c r="J36" s="43">
        <f t="shared" si="7"/>
        <v>0</v>
      </c>
      <c r="K36" s="43">
        <f t="shared" si="8"/>
        <v>0</v>
      </c>
      <c r="L36" s="57"/>
      <c r="M36" s="57"/>
      <c r="N36" s="57"/>
      <c r="O36" s="43">
        <f t="shared" si="9"/>
        <v>0</v>
      </c>
      <c r="P36" s="4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70" t="s">
        <v>4</v>
      </c>
      <c r="B40" s="70"/>
      <c r="C40" s="70"/>
      <c r="D40" s="70"/>
      <c r="E40" s="70"/>
      <c r="F40" s="71">
        <f>N37</f>
        <v>0</v>
      </c>
      <c r="G40" s="71"/>
      <c r="H40" s="23"/>
      <c r="I40" s="23"/>
      <c r="J40" s="23"/>
      <c r="L40" s="70" t="s">
        <v>15</v>
      </c>
      <c r="M40" s="70"/>
      <c r="N40" s="70"/>
      <c r="O40" s="73">
        <f>SUM(Juni!O42)</f>
        <v>0</v>
      </c>
      <c r="P40" s="73"/>
    </row>
    <row r="41" spans="1:16" x14ac:dyDescent="0.2">
      <c r="A41" s="70" t="s">
        <v>3</v>
      </c>
      <c r="B41" s="70"/>
      <c r="C41" s="70"/>
      <c r="D41" s="70"/>
      <c r="E41" s="70"/>
      <c r="F41" s="71">
        <f>K37</f>
        <v>0</v>
      </c>
      <c r="G41" s="71"/>
      <c r="H41" s="23"/>
      <c r="I41" s="23"/>
      <c r="J41" s="23"/>
      <c r="L41" s="70" t="s">
        <v>22</v>
      </c>
      <c r="M41" s="70"/>
      <c r="N41" s="70"/>
      <c r="O41" s="73">
        <f>SUM(Juni!O43)</f>
        <v>0</v>
      </c>
      <c r="P41" s="73"/>
    </row>
    <row r="42" spans="1:16" x14ac:dyDescent="0.2">
      <c r="A42" s="70" t="s">
        <v>17</v>
      </c>
      <c r="B42" s="70"/>
      <c r="C42" s="70"/>
      <c r="D42" s="70"/>
      <c r="E42" s="70"/>
      <c r="F42" s="71">
        <f>M37</f>
        <v>0</v>
      </c>
      <c r="G42" s="71"/>
      <c r="H42" s="23"/>
      <c r="I42" s="23"/>
      <c r="J42" s="23"/>
      <c r="L42" s="70" t="s">
        <v>10</v>
      </c>
      <c r="M42" s="70"/>
      <c r="N42" s="70"/>
      <c r="O42" s="71">
        <f>L37</f>
        <v>0</v>
      </c>
      <c r="P42" s="71"/>
    </row>
    <row r="43" spans="1:16" x14ac:dyDescent="0.2">
      <c r="A43" s="70" t="s">
        <v>10</v>
      </c>
      <c r="B43" s="70"/>
      <c r="C43" s="70"/>
      <c r="D43" s="70"/>
      <c r="E43" s="70"/>
      <c r="F43" s="71">
        <f>L37</f>
        <v>0</v>
      </c>
      <c r="G43" s="71"/>
      <c r="H43" s="23"/>
      <c r="I43" s="23"/>
      <c r="J43" s="23"/>
      <c r="L43" s="70" t="s">
        <v>11</v>
      </c>
      <c r="M43" s="70"/>
      <c r="N43" s="70"/>
      <c r="O43" s="71">
        <f>IF((O41-O40+O42)&gt;=0,0,O40-O41-O42)</f>
        <v>0</v>
      </c>
      <c r="P43" s="71"/>
    </row>
    <row r="44" spans="1:16" x14ac:dyDescent="0.2">
      <c r="A44" s="70" t="s">
        <v>5</v>
      </c>
      <c r="B44" s="70"/>
      <c r="C44" s="70"/>
      <c r="D44" s="70"/>
      <c r="E44" s="70"/>
      <c r="F44" s="71">
        <f>O37</f>
        <v>0</v>
      </c>
      <c r="G44" s="71"/>
      <c r="H44" s="23"/>
      <c r="I44" s="23"/>
      <c r="J44" s="23"/>
      <c r="L44" s="70" t="s">
        <v>20</v>
      </c>
      <c r="M44" s="70"/>
      <c r="N44" s="70"/>
      <c r="O44" s="71">
        <f>IF((O40-O41-O42)&gt;=0,0,O41-O40+O42)</f>
        <v>0</v>
      </c>
      <c r="P44" s="71"/>
    </row>
    <row r="45" spans="1:16" x14ac:dyDescent="0.2">
      <c r="A45" s="70" t="s">
        <v>6</v>
      </c>
      <c r="B45" s="70"/>
      <c r="C45" s="70"/>
      <c r="D45" s="70"/>
      <c r="E45" s="70"/>
      <c r="F45" s="71">
        <f>P37</f>
        <v>0</v>
      </c>
      <c r="G45" s="71"/>
      <c r="H45" s="23"/>
      <c r="I45" s="23"/>
      <c r="J45" s="23"/>
    </row>
    <row r="46" spans="1:16" x14ac:dyDescent="0.2">
      <c r="A46" s="70" t="s">
        <v>19</v>
      </c>
      <c r="B46" s="70"/>
      <c r="C46" s="70"/>
      <c r="D46" s="70"/>
      <c r="E46" s="70"/>
      <c r="F46" s="74">
        <v>0</v>
      </c>
      <c r="G46" s="74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71">
        <f>SUM(Juni!F48)</f>
        <v>0</v>
      </c>
      <c r="G47" s="71"/>
      <c r="H47" s="23"/>
      <c r="I47" s="23"/>
      <c r="J47" s="23"/>
    </row>
    <row r="48" spans="1:16" x14ac:dyDescent="0.2">
      <c r="A48" s="70" t="s">
        <v>21</v>
      </c>
      <c r="B48" s="70"/>
      <c r="C48" s="70"/>
      <c r="D48" s="70"/>
      <c r="E48" s="70"/>
      <c r="F48" s="71">
        <f>SUM(Juni!F49)</f>
        <v>0</v>
      </c>
      <c r="G48" s="71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71">
        <f>IF((F48-F47+F45+F46-F44)&gt;=0,0,F47-F48+F44-F45-F46)</f>
        <v>0</v>
      </c>
      <c r="G49" s="71"/>
      <c r="H49" s="23"/>
      <c r="I49" s="23"/>
      <c r="J49" s="23"/>
    </row>
    <row r="50" spans="1:12" x14ac:dyDescent="0.2">
      <c r="A50" s="70" t="s">
        <v>18</v>
      </c>
      <c r="B50" s="70"/>
      <c r="C50" s="70"/>
      <c r="D50" s="70"/>
      <c r="E50" s="70"/>
      <c r="F50" s="71">
        <f>IF((F47-F48+F44-F45-F46)&gt;=0,0,F48-F47+F45+F46-F44)</f>
        <v>0</v>
      </c>
      <c r="G50" s="71"/>
      <c r="H50" s="23"/>
      <c r="I50" s="23"/>
      <c r="J50" s="23"/>
    </row>
    <row r="51" spans="1:12" x14ac:dyDescent="0.2">
      <c r="F51" s="72"/>
      <c r="G51" s="72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</mergeCells>
  <phoneticPr fontId="0" type="noConversion"/>
  <printOptions horizontalCentered="1" gridLines="1"/>
  <pageMargins left="0.51181102362204722" right="0.15748031496062992" top="0.54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</oddFooter>
  </headerFooter>
  <rowBreaks count="1" manualBreakCount="1">
    <brk id="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6"/>
  <sheetViews>
    <sheetView workbookViewId="0">
      <selection activeCell="O34" sqref="O34"/>
    </sheetView>
  </sheetViews>
  <sheetFormatPr baseColWidth="10" defaultRowHeight="12.75" x14ac:dyDescent="0.2"/>
  <cols>
    <col min="1" max="1" width="5.7109375" customWidth="1"/>
    <col min="2" max="2" width="4.570312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5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77" t="s">
        <v>3</v>
      </c>
      <c r="D4" s="77"/>
      <c r="E4" s="77" t="s">
        <v>3</v>
      </c>
      <c r="F4" s="77"/>
      <c r="G4" s="15"/>
      <c r="H4" s="77" t="s">
        <v>3</v>
      </c>
      <c r="I4" s="77"/>
      <c r="J4" s="15"/>
      <c r="K4" s="3" t="s">
        <v>58</v>
      </c>
      <c r="L4" s="15"/>
      <c r="M4" s="22"/>
      <c r="N4" s="22"/>
      <c r="O4" s="22"/>
      <c r="P4" s="22"/>
    </row>
    <row r="5" spans="1:1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x14ac:dyDescent="0.2">
      <c r="A6" s="44">
        <v>1</v>
      </c>
      <c r="B6" s="44" t="s">
        <v>27</v>
      </c>
      <c r="C6" s="56"/>
      <c r="D6" s="56"/>
      <c r="E6" s="56"/>
      <c r="F6" s="56"/>
      <c r="G6" s="43">
        <f t="shared" ref="G6:G34" si="0">IF(E6=0,0,MOD(E6-D6,1))</f>
        <v>0</v>
      </c>
      <c r="H6" s="56"/>
      <c r="I6" s="56"/>
      <c r="J6" s="43">
        <f t="shared" ref="J6:J34" si="1">IF(H6=0,0,MOD(H6-F6,1))</f>
        <v>0</v>
      </c>
      <c r="K6" s="43">
        <f t="shared" ref="K6:K34" si="2">IF(D6&gt;=C6,D6-C6,MOD(D6-C6,1))+IF(F6&gt;=E6,F6-E6,MOD(F6-E6,1))+IF(I6&gt;=H6,I6-H6,MOD(I6-H6,1))</f>
        <v>0</v>
      </c>
      <c r="L6" s="57"/>
      <c r="M6" s="57"/>
      <c r="N6" s="57"/>
      <c r="O6" s="43">
        <f t="shared" ref="O6:O34" si="3">IF(N6&gt;=(K6+L6+M6),0,K6+L6+M6-N6)</f>
        <v>0</v>
      </c>
      <c r="P6" s="43">
        <f t="shared" ref="P6:P34" si="4">IF((K6+L6+M6)&gt;=N6,0,N6-K6-L6-M6)</f>
        <v>0</v>
      </c>
    </row>
    <row r="7" spans="1:16" x14ac:dyDescent="0.2">
      <c r="A7" s="44">
        <f t="shared" ref="A7:A36" si="5">SUM(A6,1)</f>
        <v>2</v>
      </c>
      <c r="B7" s="44" t="s">
        <v>28</v>
      </c>
      <c r="C7" s="57"/>
      <c r="D7" s="57"/>
      <c r="E7" s="57"/>
      <c r="F7" s="57"/>
      <c r="G7" s="43">
        <f t="shared" si="0"/>
        <v>0</v>
      </c>
      <c r="H7" s="57"/>
      <c r="I7" s="57"/>
      <c r="J7" s="43">
        <f t="shared" si="1"/>
        <v>0</v>
      </c>
      <c r="K7" s="43">
        <f t="shared" si="2"/>
        <v>0</v>
      </c>
      <c r="L7" s="57"/>
      <c r="M7" s="57"/>
      <c r="N7" s="57"/>
      <c r="O7" s="43">
        <f t="shared" si="3"/>
        <v>0</v>
      </c>
      <c r="P7" s="43">
        <f t="shared" si="4"/>
        <v>0</v>
      </c>
    </row>
    <row r="8" spans="1:16" x14ac:dyDescent="0.2">
      <c r="A8" s="44">
        <f t="shared" si="5"/>
        <v>3</v>
      </c>
      <c r="B8" s="44" t="s">
        <v>29</v>
      </c>
      <c r="C8" s="57"/>
      <c r="D8" s="57"/>
      <c r="E8" s="57"/>
      <c r="F8" s="57"/>
      <c r="G8" s="43">
        <f t="shared" si="0"/>
        <v>0</v>
      </c>
      <c r="H8" s="57"/>
      <c r="I8" s="57"/>
      <c r="J8" s="43">
        <f t="shared" si="1"/>
        <v>0</v>
      </c>
      <c r="K8" s="43">
        <f t="shared" si="2"/>
        <v>0</v>
      </c>
      <c r="L8" s="57"/>
      <c r="M8" s="57"/>
      <c r="N8" s="57"/>
      <c r="O8" s="43">
        <f t="shared" si="3"/>
        <v>0</v>
      </c>
      <c r="P8" s="43">
        <f t="shared" si="4"/>
        <v>0</v>
      </c>
    </row>
    <row r="9" spans="1:16" x14ac:dyDescent="0.2">
      <c r="A9" s="51">
        <f t="shared" si="5"/>
        <v>4</v>
      </c>
      <c r="B9" s="51" t="s">
        <v>30</v>
      </c>
      <c r="C9" s="54"/>
      <c r="D9" s="54"/>
      <c r="E9" s="54"/>
      <c r="F9" s="54"/>
      <c r="G9" s="53">
        <f t="shared" si="0"/>
        <v>0</v>
      </c>
      <c r="H9" s="54"/>
      <c r="I9" s="54"/>
      <c r="J9" s="53">
        <f t="shared" si="1"/>
        <v>0</v>
      </c>
      <c r="K9" s="53">
        <f t="shared" si="2"/>
        <v>0</v>
      </c>
      <c r="L9" s="54"/>
      <c r="M9" s="54"/>
      <c r="N9" s="54"/>
      <c r="O9" s="53">
        <f t="shared" si="3"/>
        <v>0</v>
      </c>
      <c r="P9" s="53">
        <f t="shared" si="4"/>
        <v>0</v>
      </c>
    </row>
    <row r="10" spans="1:16" x14ac:dyDescent="0.2">
      <c r="A10" s="44">
        <f t="shared" si="5"/>
        <v>5</v>
      </c>
      <c r="B10" s="44" t="s">
        <v>31</v>
      </c>
      <c r="C10" s="57"/>
      <c r="D10" s="57"/>
      <c r="E10" s="57"/>
      <c r="F10" s="57"/>
      <c r="G10" s="43">
        <f t="shared" si="0"/>
        <v>0</v>
      </c>
      <c r="H10" s="57"/>
      <c r="I10" s="57"/>
      <c r="J10" s="43">
        <f t="shared" si="1"/>
        <v>0</v>
      </c>
      <c r="K10" s="43">
        <f t="shared" si="2"/>
        <v>0</v>
      </c>
      <c r="L10" s="57"/>
      <c r="M10" s="57"/>
      <c r="N10" s="57"/>
      <c r="O10" s="43">
        <f t="shared" si="3"/>
        <v>0</v>
      </c>
      <c r="P10" s="43">
        <f t="shared" si="4"/>
        <v>0</v>
      </c>
    </row>
    <row r="11" spans="1:16" x14ac:dyDescent="0.2">
      <c r="A11" s="44">
        <f t="shared" si="5"/>
        <v>6</v>
      </c>
      <c r="B11" s="44" t="s">
        <v>25</v>
      </c>
      <c r="C11" s="57"/>
      <c r="D11" s="57"/>
      <c r="E11" s="57"/>
      <c r="F11" s="57"/>
      <c r="G11" s="43">
        <f t="shared" si="0"/>
        <v>0</v>
      </c>
      <c r="H11" s="57"/>
      <c r="I11" s="57"/>
      <c r="J11" s="43">
        <f t="shared" si="1"/>
        <v>0</v>
      </c>
      <c r="K11" s="43">
        <f t="shared" si="2"/>
        <v>0</v>
      </c>
      <c r="L11" s="57"/>
      <c r="M11" s="57"/>
      <c r="N11" s="57"/>
      <c r="O11" s="43">
        <f t="shared" si="3"/>
        <v>0</v>
      </c>
      <c r="P11" s="43">
        <f t="shared" si="4"/>
        <v>0</v>
      </c>
    </row>
    <row r="12" spans="1:16" s="47" customFormat="1" x14ac:dyDescent="0.2">
      <c r="A12" s="44">
        <f t="shared" si="5"/>
        <v>7</v>
      </c>
      <c r="B12" s="44" t="s">
        <v>26</v>
      </c>
      <c r="C12" s="57"/>
      <c r="D12" s="57"/>
      <c r="E12" s="57"/>
      <c r="F12" s="57"/>
      <c r="G12" s="43">
        <f t="shared" si="0"/>
        <v>0</v>
      </c>
      <c r="H12" s="57"/>
      <c r="I12" s="57"/>
      <c r="J12" s="43">
        <f t="shared" si="1"/>
        <v>0</v>
      </c>
      <c r="K12" s="43">
        <f t="shared" si="2"/>
        <v>0</v>
      </c>
      <c r="L12" s="57"/>
      <c r="M12" s="57"/>
      <c r="N12" s="57"/>
      <c r="O12" s="43">
        <f t="shared" si="3"/>
        <v>0</v>
      </c>
      <c r="P12" s="43">
        <f t="shared" si="4"/>
        <v>0</v>
      </c>
    </row>
    <row r="13" spans="1:16" x14ac:dyDescent="0.2">
      <c r="A13" s="44">
        <f t="shared" si="5"/>
        <v>8</v>
      </c>
      <c r="B13" s="44" t="s">
        <v>27</v>
      </c>
      <c r="C13" s="56"/>
      <c r="D13" s="56"/>
      <c r="E13" s="56"/>
      <c r="F13" s="56"/>
      <c r="G13" s="43">
        <f t="shared" si="0"/>
        <v>0</v>
      </c>
      <c r="H13" s="57"/>
      <c r="I13" s="57"/>
      <c r="J13" s="43">
        <f t="shared" si="1"/>
        <v>0</v>
      </c>
      <c r="K13" s="43">
        <f t="shared" si="2"/>
        <v>0</v>
      </c>
      <c r="L13" s="57"/>
      <c r="M13" s="57"/>
      <c r="N13" s="57"/>
      <c r="O13" s="43">
        <f t="shared" si="3"/>
        <v>0</v>
      </c>
      <c r="P13" s="43">
        <f t="shared" si="4"/>
        <v>0</v>
      </c>
    </row>
    <row r="14" spans="1:16" x14ac:dyDescent="0.2">
      <c r="A14" s="44">
        <f t="shared" si="5"/>
        <v>9</v>
      </c>
      <c r="B14" s="44" t="s">
        <v>28</v>
      </c>
      <c r="C14" s="57"/>
      <c r="D14" s="57"/>
      <c r="E14" s="57"/>
      <c r="F14" s="57"/>
      <c r="G14" s="43">
        <f t="shared" si="0"/>
        <v>0</v>
      </c>
      <c r="H14" s="57"/>
      <c r="I14" s="57"/>
      <c r="J14" s="43">
        <f t="shared" si="1"/>
        <v>0</v>
      </c>
      <c r="K14" s="43">
        <f t="shared" si="2"/>
        <v>0</v>
      </c>
      <c r="L14" s="57"/>
      <c r="M14" s="57"/>
      <c r="N14" s="57"/>
      <c r="O14" s="43">
        <f t="shared" si="3"/>
        <v>0</v>
      </c>
      <c r="P14" s="43">
        <f t="shared" si="4"/>
        <v>0</v>
      </c>
    </row>
    <row r="15" spans="1:16" x14ac:dyDescent="0.2">
      <c r="A15" s="44">
        <f t="shared" si="5"/>
        <v>10</v>
      </c>
      <c r="B15" s="44" t="s">
        <v>29</v>
      </c>
      <c r="C15" s="57"/>
      <c r="D15" s="57"/>
      <c r="E15" s="57"/>
      <c r="F15" s="57"/>
      <c r="G15" s="43">
        <f t="shared" si="0"/>
        <v>0</v>
      </c>
      <c r="H15" s="57"/>
      <c r="I15" s="57"/>
      <c r="J15" s="43">
        <f t="shared" si="1"/>
        <v>0</v>
      </c>
      <c r="K15" s="43">
        <f t="shared" si="2"/>
        <v>0</v>
      </c>
      <c r="L15" s="57"/>
      <c r="M15" s="57"/>
      <c r="N15" s="57"/>
      <c r="O15" s="43">
        <f t="shared" si="3"/>
        <v>0</v>
      </c>
      <c r="P15" s="43">
        <f t="shared" si="4"/>
        <v>0</v>
      </c>
    </row>
    <row r="16" spans="1:16" x14ac:dyDescent="0.2">
      <c r="A16" s="51">
        <f t="shared" si="5"/>
        <v>11</v>
      </c>
      <c r="B16" s="51" t="s">
        <v>30</v>
      </c>
      <c r="C16" s="54"/>
      <c r="D16" s="54"/>
      <c r="E16" s="54"/>
      <c r="F16" s="54"/>
      <c r="G16" s="53">
        <f t="shared" si="0"/>
        <v>0</v>
      </c>
      <c r="H16" s="54"/>
      <c r="I16" s="54"/>
      <c r="J16" s="53">
        <f t="shared" si="1"/>
        <v>0</v>
      </c>
      <c r="K16" s="53">
        <f t="shared" si="2"/>
        <v>0</v>
      </c>
      <c r="L16" s="54"/>
      <c r="M16" s="54"/>
      <c r="N16" s="54"/>
      <c r="O16" s="53">
        <f t="shared" si="3"/>
        <v>0</v>
      </c>
      <c r="P16" s="53">
        <f t="shared" si="4"/>
        <v>0</v>
      </c>
    </row>
    <row r="17" spans="1:16" x14ac:dyDescent="0.2">
      <c r="A17" s="44">
        <f t="shared" si="5"/>
        <v>12</v>
      </c>
      <c r="B17" s="44" t="s">
        <v>31</v>
      </c>
      <c r="C17" s="57"/>
      <c r="D17" s="57"/>
      <c r="E17" s="57"/>
      <c r="F17" s="57"/>
      <c r="G17" s="43">
        <f t="shared" si="0"/>
        <v>0</v>
      </c>
      <c r="H17" s="57"/>
      <c r="I17" s="57"/>
      <c r="J17" s="43">
        <f t="shared" si="1"/>
        <v>0</v>
      </c>
      <c r="K17" s="43">
        <f t="shared" si="2"/>
        <v>0</v>
      </c>
      <c r="L17" s="57"/>
      <c r="M17" s="57"/>
      <c r="N17" s="57"/>
      <c r="O17" s="43">
        <f t="shared" si="3"/>
        <v>0</v>
      </c>
      <c r="P17" s="43">
        <f t="shared" si="4"/>
        <v>0</v>
      </c>
    </row>
    <row r="18" spans="1:16" s="47" customFormat="1" x14ac:dyDescent="0.2">
      <c r="A18" s="44">
        <f t="shared" si="5"/>
        <v>13</v>
      </c>
      <c r="B18" s="44" t="s">
        <v>25</v>
      </c>
      <c r="C18" s="57"/>
      <c r="D18" s="57"/>
      <c r="E18" s="57"/>
      <c r="F18" s="57"/>
      <c r="G18" s="43">
        <f t="shared" si="0"/>
        <v>0</v>
      </c>
      <c r="H18" s="57"/>
      <c r="I18" s="57"/>
      <c r="J18" s="43">
        <f t="shared" si="1"/>
        <v>0</v>
      </c>
      <c r="K18" s="43">
        <f t="shared" si="2"/>
        <v>0</v>
      </c>
      <c r="L18" s="57"/>
      <c r="M18" s="57"/>
      <c r="N18" s="57"/>
      <c r="O18" s="43">
        <f t="shared" si="3"/>
        <v>0</v>
      </c>
      <c r="P18" s="43">
        <f t="shared" si="4"/>
        <v>0</v>
      </c>
    </row>
    <row r="19" spans="1:16" s="47" customFormat="1" x14ac:dyDescent="0.2">
      <c r="A19" s="44">
        <f t="shared" si="5"/>
        <v>14</v>
      </c>
      <c r="B19" s="44" t="s">
        <v>26</v>
      </c>
      <c r="C19" s="57"/>
      <c r="D19" s="57"/>
      <c r="E19" s="57"/>
      <c r="F19" s="57"/>
      <c r="G19" s="43">
        <f t="shared" si="0"/>
        <v>0</v>
      </c>
      <c r="H19" s="57"/>
      <c r="I19" s="57"/>
      <c r="J19" s="43">
        <f t="shared" si="1"/>
        <v>0</v>
      </c>
      <c r="K19" s="43">
        <f t="shared" si="2"/>
        <v>0</v>
      </c>
      <c r="L19" s="57"/>
      <c r="M19" s="57"/>
      <c r="N19" s="57"/>
      <c r="O19" s="43">
        <f t="shared" si="3"/>
        <v>0</v>
      </c>
      <c r="P19" s="43">
        <f t="shared" si="4"/>
        <v>0</v>
      </c>
    </row>
    <row r="20" spans="1:16" x14ac:dyDescent="0.2">
      <c r="A20" s="51">
        <f t="shared" si="5"/>
        <v>15</v>
      </c>
      <c r="B20" s="51" t="s">
        <v>27</v>
      </c>
      <c r="C20" s="54"/>
      <c r="D20" s="54"/>
      <c r="E20" s="54"/>
      <c r="F20" s="54"/>
      <c r="G20" s="53">
        <f t="shared" si="0"/>
        <v>0</v>
      </c>
      <c r="H20" s="54"/>
      <c r="I20" s="54"/>
      <c r="J20" s="53">
        <f t="shared" si="1"/>
        <v>0</v>
      </c>
      <c r="K20" s="53">
        <f t="shared" si="2"/>
        <v>0</v>
      </c>
      <c r="L20" s="54"/>
      <c r="M20" s="54"/>
      <c r="N20" s="54"/>
      <c r="O20" s="53">
        <f t="shared" si="3"/>
        <v>0</v>
      </c>
      <c r="P20" s="53">
        <f t="shared" si="4"/>
        <v>0</v>
      </c>
    </row>
    <row r="21" spans="1:16" x14ac:dyDescent="0.2">
      <c r="A21" s="44">
        <f t="shared" si="5"/>
        <v>16</v>
      </c>
      <c r="B21" s="44" t="s">
        <v>28</v>
      </c>
      <c r="C21" s="57"/>
      <c r="D21" s="57"/>
      <c r="E21" s="57"/>
      <c r="F21" s="57"/>
      <c r="G21" s="43">
        <f t="shared" si="0"/>
        <v>0</v>
      </c>
      <c r="H21" s="57"/>
      <c r="I21" s="57"/>
      <c r="J21" s="43">
        <f t="shared" si="1"/>
        <v>0</v>
      </c>
      <c r="K21" s="43">
        <f t="shared" si="2"/>
        <v>0</v>
      </c>
      <c r="L21" s="57"/>
      <c r="M21" s="57"/>
      <c r="N21" s="57"/>
      <c r="O21" s="43">
        <f t="shared" si="3"/>
        <v>0</v>
      </c>
      <c r="P21" s="43">
        <f t="shared" si="4"/>
        <v>0</v>
      </c>
    </row>
    <row r="22" spans="1:16" x14ac:dyDescent="0.2">
      <c r="A22" s="44">
        <f t="shared" si="5"/>
        <v>17</v>
      </c>
      <c r="B22" s="44" t="s">
        <v>29</v>
      </c>
      <c r="C22" s="57"/>
      <c r="D22" s="57"/>
      <c r="E22" s="57"/>
      <c r="F22" s="57"/>
      <c r="G22" s="43">
        <f t="shared" si="0"/>
        <v>0</v>
      </c>
      <c r="H22" s="57"/>
      <c r="I22" s="57"/>
      <c r="J22" s="43">
        <f t="shared" si="1"/>
        <v>0</v>
      </c>
      <c r="K22" s="43">
        <f t="shared" si="2"/>
        <v>0</v>
      </c>
      <c r="L22" s="57"/>
      <c r="M22" s="57"/>
      <c r="N22" s="57"/>
      <c r="O22" s="43">
        <f t="shared" si="3"/>
        <v>0</v>
      </c>
      <c r="P22" s="43">
        <f t="shared" si="4"/>
        <v>0</v>
      </c>
    </row>
    <row r="23" spans="1:16" x14ac:dyDescent="0.2">
      <c r="A23" s="51">
        <f t="shared" si="5"/>
        <v>18</v>
      </c>
      <c r="B23" s="51" t="s">
        <v>30</v>
      </c>
      <c r="C23" s="54"/>
      <c r="D23" s="54"/>
      <c r="E23" s="54"/>
      <c r="F23" s="54"/>
      <c r="G23" s="53">
        <f t="shared" si="0"/>
        <v>0</v>
      </c>
      <c r="H23" s="54"/>
      <c r="I23" s="54"/>
      <c r="J23" s="53">
        <f t="shared" si="1"/>
        <v>0</v>
      </c>
      <c r="K23" s="53">
        <f t="shared" si="2"/>
        <v>0</v>
      </c>
      <c r="L23" s="54"/>
      <c r="M23" s="54"/>
      <c r="N23" s="54"/>
      <c r="O23" s="53">
        <f t="shared" si="3"/>
        <v>0</v>
      </c>
      <c r="P23" s="53">
        <f t="shared" si="4"/>
        <v>0</v>
      </c>
    </row>
    <row r="24" spans="1:16" x14ac:dyDescent="0.2">
      <c r="A24" s="44">
        <f t="shared" si="5"/>
        <v>19</v>
      </c>
      <c r="B24" s="44" t="s">
        <v>31</v>
      </c>
      <c r="C24" s="57"/>
      <c r="D24" s="57"/>
      <c r="E24" s="57"/>
      <c r="F24" s="57"/>
      <c r="G24" s="43">
        <f t="shared" si="0"/>
        <v>0</v>
      </c>
      <c r="H24" s="57"/>
      <c r="I24" s="57"/>
      <c r="J24" s="43">
        <f t="shared" si="1"/>
        <v>0</v>
      </c>
      <c r="K24" s="43">
        <f t="shared" si="2"/>
        <v>0</v>
      </c>
      <c r="L24" s="57"/>
      <c r="M24" s="57"/>
      <c r="N24" s="57"/>
      <c r="O24" s="43">
        <f t="shared" si="3"/>
        <v>0</v>
      </c>
      <c r="P24" s="43">
        <f t="shared" si="4"/>
        <v>0</v>
      </c>
    </row>
    <row r="25" spans="1:16" x14ac:dyDescent="0.2">
      <c r="A25" s="44">
        <f t="shared" si="5"/>
        <v>20</v>
      </c>
      <c r="B25" s="44" t="s">
        <v>25</v>
      </c>
      <c r="C25" s="57"/>
      <c r="D25" s="57"/>
      <c r="E25" s="57"/>
      <c r="F25" s="57"/>
      <c r="G25" s="43">
        <f t="shared" si="0"/>
        <v>0</v>
      </c>
      <c r="H25" s="57"/>
      <c r="I25" s="57"/>
      <c r="J25" s="43">
        <f t="shared" si="1"/>
        <v>0</v>
      </c>
      <c r="K25" s="43">
        <f t="shared" si="2"/>
        <v>0</v>
      </c>
      <c r="L25" s="57"/>
      <c r="M25" s="57"/>
      <c r="N25" s="57"/>
      <c r="O25" s="43">
        <f t="shared" si="3"/>
        <v>0</v>
      </c>
      <c r="P25" s="43">
        <f t="shared" si="4"/>
        <v>0</v>
      </c>
    </row>
    <row r="26" spans="1:16" s="47" customFormat="1" x14ac:dyDescent="0.2">
      <c r="A26" s="44">
        <f t="shared" si="5"/>
        <v>21</v>
      </c>
      <c r="B26" s="44" t="s">
        <v>26</v>
      </c>
      <c r="C26" s="57"/>
      <c r="D26" s="57"/>
      <c r="E26" s="57"/>
      <c r="F26" s="57"/>
      <c r="G26" s="43">
        <f t="shared" si="0"/>
        <v>0</v>
      </c>
      <c r="H26" s="57"/>
      <c r="I26" s="57"/>
      <c r="J26" s="43">
        <f t="shared" si="1"/>
        <v>0</v>
      </c>
      <c r="K26" s="43">
        <f t="shared" si="2"/>
        <v>0</v>
      </c>
      <c r="L26" s="57"/>
      <c r="M26" s="57"/>
      <c r="N26" s="57"/>
      <c r="O26" s="43">
        <f t="shared" si="3"/>
        <v>0</v>
      </c>
      <c r="P26" s="43">
        <f t="shared" si="4"/>
        <v>0</v>
      </c>
    </row>
    <row r="27" spans="1:16" x14ac:dyDescent="0.2">
      <c r="A27" s="44">
        <f t="shared" si="5"/>
        <v>22</v>
      </c>
      <c r="B27" s="44" t="s">
        <v>27</v>
      </c>
      <c r="C27" s="57"/>
      <c r="D27" s="57"/>
      <c r="E27" s="57"/>
      <c r="F27" s="57"/>
      <c r="G27" s="43">
        <f t="shared" si="0"/>
        <v>0</v>
      </c>
      <c r="H27" s="57"/>
      <c r="I27" s="57"/>
      <c r="J27" s="43">
        <f t="shared" si="1"/>
        <v>0</v>
      </c>
      <c r="K27" s="43">
        <f t="shared" si="2"/>
        <v>0</v>
      </c>
      <c r="L27" s="57"/>
      <c r="M27" s="57"/>
      <c r="N27" s="57"/>
      <c r="O27" s="43">
        <f t="shared" si="3"/>
        <v>0</v>
      </c>
      <c r="P27" s="43">
        <f t="shared" si="4"/>
        <v>0</v>
      </c>
    </row>
    <row r="28" spans="1:16" x14ac:dyDescent="0.2">
      <c r="A28" s="44">
        <f t="shared" si="5"/>
        <v>23</v>
      </c>
      <c r="B28" s="44" t="s">
        <v>28</v>
      </c>
      <c r="C28" s="57"/>
      <c r="D28" s="57"/>
      <c r="E28" s="57"/>
      <c r="F28" s="57"/>
      <c r="G28" s="43">
        <f t="shared" si="0"/>
        <v>0</v>
      </c>
      <c r="H28" s="57"/>
      <c r="I28" s="57"/>
      <c r="J28" s="43">
        <f t="shared" si="1"/>
        <v>0</v>
      </c>
      <c r="K28" s="43">
        <f t="shared" si="2"/>
        <v>0</v>
      </c>
      <c r="L28" s="57"/>
      <c r="M28" s="57"/>
      <c r="N28" s="57"/>
      <c r="O28" s="43">
        <f t="shared" si="3"/>
        <v>0</v>
      </c>
      <c r="P28" s="43">
        <f t="shared" si="4"/>
        <v>0</v>
      </c>
    </row>
    <row r="29" spans="1:16" x14ac:dyDescent="0.2">
      <c r="A29" s="44">
        <f t="shared" si="5"/>
        <v>24</v>
      </c>
      <c r="B29" s="44" t="s">
        <v>29</v>
      </c>
      <c r="C29" s="57"/>
      <c r="D29" s="57"/>
      <c r="E29" s="57"/>
      <c r="F29" s="57"/>
      <c r="G29" s="43">
        <f t="shared" si="0"/>
        <v>0</v>
      </c>
      <c r="H29" s="57"/>
      <c r="I29" s="57"/>
      <c r="J29" s="43">
        <f t="shared" si="1"/>
        <v>0</v>
      </c>
      <c r="K29" s="43">
        <f t="shared" si="2"/>
        <v>0</v>
      </c>
      <c r="L29" s="57"/>
      <c r="M29" s="57"/>
      <c r="N29" s="57"/>
      <c r="O29" s="43">
        <f t="shared" si="3"/>
        <v>0</v>
      </c>
      <c r="P29" s="43">
        <f t="shared" si="4"/>
        <v>0</v>
      </c>
    </row>
    <row r="30" spans="1:16" x14ac:dyDescent="0.2">
      <c r="A30" s="51">
        <f t="shared" si="5"/>
        <v>25</v>
      </c>
      <c r="B30" s="51" t="s">
        <v>30</v>
      </c>
      <c r="C30" s="54"/>
      <c r="D30" s="54"/>
      <c r="E30" s="54"/>
      <c r="F30" s="54"/>
      <c r="G30" s="53">
        <f t="shared" si="0"/>
        <v>0</v>
      </c>
      <c r="H30" s="54"/>
      <c r="I30" s="54"/>
      <c r="J30" s="53">
        <f t="shared" si="1"/>
        <v>0</v>
      </c>
      <c r="K30" s="53">
        <f t="shared" si="2"/>
        <v>0</v>
      </c>
      <c r="L30" s="54"/>
      <c r="M30" s="54"/>
      <c r="N30" s="54"/>
      <c r="O30" s="53">
        <f t="shared" si="3"/>
        <v>0</v>
      </c>
      <c r="P30" s="53">
        <f t="shared" si="4"/>
        <v>0</v>
      </c>
    </row>
    <row r="31" spans="1:16" x14ac:dyDescent="0.2">
      <c r="A31" s="44">
        <f t="shared" si="5"/>
        <v>26</v>
      </c>
      <c r="B31" s="44" t="s">
        <v>31</v>
      </c>
      <c r="C31" s="57"/>
      <c r="D31" s="57"/>
      <c r="E31" s="57"/>
      <c r="F31" s="57"/>
      <c r="G31" s="43">
        <f t="shared" si="0"/>
        <v>0</v>
      </c>
      <c r="H31" s="57"/>
      <c r="I31" s="57"/>
      <c r="J31" s="43">
        <f t="shared" si="1"/>
        <v>0</v>
      </c>
      <c r="K31" s="43">
        <f t="shared" si="2"/>
        <v>0</v>
      </c>
      <c r="L31" s="57"/>
      <c r="M31" s="57"/>
      <c r="N31" s="57"/>
      <c r="O31" s="43">
        <f t="shared" si="3"/>
        <v>0</v>
      </c>
      <c r="P31" s="43">
        <f t="shared" si="4"/>
        <v>0</v>
      </c>
    </row>
    <row r="32" spans="1:16" x14ac:dyDescent="0.2">
      <c r="A32" s="44">
        <f t="shared" si="5"/>
        <v>27</v>
      </c>
      <c r="B32" s="44" t="s">
        <v>25</v>
      </c>
      <c r="C32" s="57"/>
      <c r="D32" s="57"/>
      <c r="E32" s="57"/>
      <c r="F32" s="57"/>
      <c r="G32" s="43">
        <f t="shared" si="0"/>
        <v>0</v>
      </c>
      <c r="H32" s="57"/>
      <c r="I32" s="57"/>
      <c r="J32" s="43">
        <f t="shared" si="1"/>
        <v>0</v>
      </c>
      <c r="K32" s="43">
        <f t="shared" si="2"/>
        <v>0</v>
      </c>
      <c r="L32" s="57"/>
      <c r="M32" s="57"/>
      <c r="N32" s="57"/>
      <c r="O32" s="43">
        <f t="shared" si="3"/>
        <v>0</v>
      </c>
      <c r="P32" s="43">
        <f t="shared" si="4"/>
        <v>0</v>
      </c>
    </row>
    <row r="33" spans="1:16" s="47" customFormat="1" x14ac:dyDescent="0.2">
      <c r="A33" s="44">
        <f t="shared" si="5"/>
        <v>28</v>
      </c>
      <c r="B33" s="44" t="s">
        <v>26</v>
      </c>
      <c r="C33" s="57"/>
      <c r="D33" s="57"/>
      <c r="E33" s="57"/>
      <c r="F33" s="57"/>
      <c r="G33" s="43">
        <f t="shared" si="0"/>
        <v>0</v>
      </c>
      <c r="H33" s="57"/>
      <c r="I33" s="57"/>
      <c r="J33" s="43">
        <f t="shared" si="1"/>
        <v>0</v>
      </c>
      <c r="K33" s="43">
        <f t="shared" si="2"/>
        <v>0</v>
      </c>
      <c r="L33" s="57"/>
      <c r="M33" s="57"/>
      <c r="N33" s="57"/>
      <c r="O33" s="43">
        <f t="shared" si="3"/>
        <v>0</v>
      </c>
      <c r="P33" s="43">
        <f t="shared" si="4"/>
        <v>0</v>
      </c>
    </row>
    <row r="34" spans="1:16" x14ac:dyDescent="0.2">
      <c r="A34" s="44">
        <f t="shared" si="5"/>
        <v>29</v>
      </c>
      <c r="B34" s="44" t="s">
        <v>27</v>
      </c>
      <c r="C34" s="56"/>
      <c r="D34" s="56"/>
      <c r="E34" s="56"/>
      <c r="F34" s="56"/>
      <c r="G34" s="43">
        <f t="shared" si="0"/>
        <v>0</v>
      </c>
      <c r="H34" s="56"/>
      <c r="I34" s="56"/>
      <c r="J34" s="43">
        <f t="shared" si="1"/>
        <v>0</v>
      </c>
      <c r="K34" s="43">
        <f t="shared" si="2"/>
        <v>0</v>
      </c>
      <c r="L34" s="57"/>
      <c r="M34" s="57"/>
      <c r="N34" s="57"/>
      <c r="O34" s="43">
        <f t="shared" si="3"/>
        <v>0</v>
      </c>
      <c r="P34" s="43">
        <f t="shared" si="4"/>
        <v>0</v>
      </c>
    </row>
    <row r="35" spans="1:16" x14ac:dyDescent="0.2">
      <c r="A35" s="44">
        <f t="shared" si="5"/>
        <v>30</v>
      </c>
      <c r="B35" s="44" t="s">
        <v>28</v>
      </c>
      <c r="C35" s="57"/>
      <c r="D35" s="57"/>
      <c r="E35" s="57"/>
      <c r="F35" s="57"/>
      <c r="G35" s="43">
        <f t="shared" ref="G35:G36" si="6">IF(E35=0,0,MOD(E35-D35,1))</f>
        <v>0</v>
      </c>
      <c r="H35" s="57"/>
      <c r="I35" s="57"/>
      <c r="J35" s="43">
        <f t="shared" ref="J35:J36" si="7">IF(H35=0,0,MOD(H35-F35,1))</f>
        <v>0</v>
      </c>
      <c r="K35" s="43">
        <f t="shared" ref="K35:K36" si="8">IF(D35&gt;=C35,D35-C35,MOD(D35-C35,1))+IF(F35&gt;=E35,F35-E35,MOD(F35-E35,1))+IF(I35&gt;=H35,I35-H35,MOD(I35-H35,1))</f>
        <v>0</v>
      </c>
      <c r="L35" s="57"/>
      <c r="M35" s="57"/>
      <c r="N35" s="57"/>
      <c r="O35" s="43">
        <f t="shared" ref="O35:O36" si="9">IF(N35&gt;=(K35+L35+M35),0,K35+L35+M35-N35)</f>
        <v>0</v>
      </c>
      <c r="P35" s="43">
        <f t="shared" ref="P35:P36" si="10">IF((K35+L35+M35)&gt;=N35,0,N35-K35-L35-M35)</f>
        <v>0</v>
      </c>
    </row>
    <row r="36" spans="1:16" x14ac:dyDescent="0.2">
      <c r="A36" s="44">
        <f t="shared" si="5"/>
        <v>31</v>
      </c>
      <c r="B36" s="44" t="s">
        <v>29</v>
      </c>
      <c r="C36" s="57"/>
      <c r="D36" s="57"/>
      <c r="E36" s="57"/>
      <c r="F36" s="57"/>
      <c r="G36" s="43">
        <f t="shared" si="6"/>
        <v>0</v>
      </c>
      <c r="H36" s="57"/>
      <c r="I36" s="57"/>
      <c r="J36" s="43">
        <f t="shared" si="7"/>
        <v>0</v>
      </c>
      <c r="K36" s="43">
        <f t="shared" si="8"/>
        <v>0</v>
      </c>
      <c r="L36" s="57"/>
      <c r="M36" s="57"/>
      <c r="N36" s="57"/>
      <c r="O36" s="43">
        <f t="shared" si="9"/>
        <v>0</v>
      </c>
      <c r="P36" s="4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70" t="s">
        <v>4</v>
      </c>
      <c r="B40" s="70"/>
      <c r="C40" s="70"/>
      <c r="D40" s="70"/>
      <c r="E40" s="70"/>
      <c r="F40" s="71">
        <f>N37</f>
        <v>0</v>
      </c>
      <c r="G40" s="71"/>
      <c r="H40" s="23"/>
      <c r="I40" s="23"/>
      <c r="J40" s="23"/>
      <c r="L40" s="70" t="s">
        <v>15</v>
      </c>
      <c r="M40" s="70"/>
      <c r="N40" s="70"/>
      <c r="O40" s="73">
        <f>SUM(Juli!O43)</f>
        <v>0</v>
      </c>
      <c r="P40" s="73"/>
    </row>
    <row r="41" spans="1:16" x14ac:dyDescent="0.2">
      <c r="A41" s="70" t="s">
        <v>3</v>
      </c>
      <c r="B41" s="70"/>
      <c r="C41" s="70"/>
      <c r="D41" s="70"/>
      <c r="E41" s="70"/>
      <c r="F41" s="71">
        <f>K37</f>
        <v>0</v>
      </c>
      <c r="G41" s="71"/>
      <c r="H41" s="23"/>
      <c r="I41" s="23"/>
      <c r="J41" s="23"/>
      <c r="L41" s="70" t="s">
        <v>22</v>
      </c>
      <c r="M41" s="70"/>
      <c r="N41" s="70"/>
      <c r="O41" s="73">
        <f>SUM(Juli!O44)</f>
        <v>0</v>
      </c>
      <c r="P41" s="73"/>
    </row>
    <row r="42" spans="1:16" x14ac:dyDescent="0.2">
      <c r="A42" s="70" t="s">
        <v>17</v>
      </c>
      <c r="B42" s="70"/>
      <c r="C42" s="70"/>
      <c r="D42" s="70"/>
      <c r="E42" s="70"/>
      <c r="F42" s="71">
        <f>M37</f>
        <v>0</v>
      </c>
      <c r="G42" s="71"/>
      <c r="H42" s="23"/>
      <c r="I42" s="23"/>
      <c r="J42" s="23"/>
      <c r="L42" s="70" t="s">
        <v>10</v>
      </c>
      <c r="M42" s="70"/>
      <c r="N42" s="70"/>
      <c r="O42" s="71">
        <f>L37</f>
        <v>0</v>
      </c>
      <c r="P42" s="71"/>
    </row>
    <row r="43" spans="1:16" x14ac:dyDescent="0.2">
      <c r="A43" s="70" t="s">
        <v>10</v>
      </c>
      <c r="B43" s="70"/>
      <c r="C43" s="70"/>
      <c r="D43" s="70"/>
      <c r="E43" s="70"/>
      <c r="F43" s="71">
        <f>L37</f>
        <v>0</v>
      </c>
      <c r="G43" s="71"/>
      <c r="H43" s="23"/>
      <c r="I43" s="23"/>
      <c r="J43" s="23"/>
      <c r="L43" s="70" t="s">
        <v>11</v>
      </c>
      <c r="M43" s="70"/>
      <c r="N43" s="70"/>
      <c r="O43" s="71">
        <f>IF((O41-O40+O42)&gt;=0,0,O40-O41-O42)</f>
        <v>0</v>
      </c>
      <c r="P43" s="71"/>
    </row>
    <row r="44" spans="1:16" x14ac:dyDescent="0.2">
      <c r="A44" s="70" t="s">
        <v>5</v>
      </c>
      <c r="B44" s="70"/>
      <c r="C44" s="70"/>
      <c r="D44" s="70"/>
      <c r="E44" s="70"/>
      <c r="F44" s="71">
        <f>O37</f>
        <v>0</v>
      </c>
      <c r="G44" s="71"/>
      <c r="H44" s="23"/>
      <c r="I44" s="23"/>
      <c r="J44" s="23"/>
      <c r="L44" s="70" t="s">
        <v>20</v>
      </c>
      <c r="M44" s="70"/>
      <c r="N44" s="70"/>
      <c r="O44" s="71">
        <f>IF((O40-O41-O42)&gt;=0,0,O41-O40+O42)</f>
        <v>0</v>
      </c>
      <c r="P44" s="71"/>
    </row>
    <row r="45" spans="1:16" x14ac:dyDescent="0.2">
      <c r="A45" s="70" t="s">
        <v>6</v>
      </c>
      <c r="B45" s="70"/>
      <c r="C45" s="70"/>
      <c r="D45" s="70"/>
      <c r="E45" s="70"/>
      <c r="F45" s="71">
        <f>P37</f>
        <v>0</v>
      </c>
      <c r="G45" s="71"/>
      <c r="H45" s="23"/>
      <c r="I45" s="23"/>
      <c r="J45" s="23"/>
    </row>
    <row r="46" spans="1:16" x14ac:dyDescent="0.2">
      <c r="A46" s="70" t="s">
        <v>19</v>
      </c>
      <c r="B46" s="70"/>
      <c r="C46" s="70"/>
      <c r="D46" s="70"/>
      <c r="E46" s="70"/>
      <c r="F46" s="74">
        <v>0</v>
      </c>
      <c r="G46" s="74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71">
        <f>SUM(Juli!F49)</f>
        <v>0</v>
      </c>
      <c r="G47" s="71"/>
      <c r="H47" s="23"/>
      <c r="I47" s="23"/>
      <c r="J47" s="23"/>
    </row>
    <row r="48" spans="1:16" x14ac:dyDescent="0.2">
      <c r="A48" s="70" t="s">
        <v>21</v>
      </c>
      <c r="B48" s="70"/>
      <c r="C48" s="70"/>
      <c r="D48" s="70"/>
      <c r="E48" s="70"/>
      <c r="F48" s="71">
        <f>SUM(Juli!F50)</f>
        <v>0</v>
      </c>
      <c r="G48" s="71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71">
        <f>IF((F48-F47+F45+F46-F44)&gt;=0,0,F47-F48+F44-F45-F46)</f>
        <v>0</v>
      </c>
      <c r="G49" s="71"/>
      <c r="H49" s="23"/>
      <c r="I49" s="23"/>
      <c r="J49" s="23"/>
    </row>
    <row r="50" spans="1:12" x14ac:dyDescent="0.2">
      <c r="A50" s="70" t="s">
        <v>18</v>
      </c>
      <c r="B50" s="70"/>
      <c r="C50" s="70"/>
      <c r="D50" s="70"/>
      <c r="E50" s="70"/>
      <c r="F50" s="71">
        <f>IF((F47-F48+F44-F45-F46)&gt;=0,0,F48-F47+F45+F46-F44)</f>
        <v>0</v>
      </c>
      <c r="G50" s="71"/>
      <c r="H50" s="23"/>
      <c r="I50" s="23"/>
      <c r="J50" s="23"/>
    </row>
    <row r="51" spans="1:12" x14ac:dyDescent="0.2">
      <c r="F51" s="72"/>
      <c r="G51" s="72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</mergeCells>
  <phoneticPr fontId="0" type="noConversion"/>
  <printOptions horizontalCentered="1" gridLines="1"/>
  <pageMargins left="0.51181102362204722" right="0.15748031496062992" top="0.57999999999999996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............................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24</vt:i4>
      </vt:variant>
    </vt:vector>
  </HeadingPairs>
  <TitlesOfParts>
    <vt:vector size="37" baseType="lpstr">
      <vt:lpstr>Jahresblatt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April!Drucktitel</vt:lpstr>
      <vt:lpstr>August!Drucktitel</vt:lpstr>
      <vt:lpstr>Dezember!Drucktitel</vt:lpstr>
      <vt:lpstr>Februar!Drucktitel</vt:lpstr>
      <vt:lpstr>Jänner!Drucktitel</vt:lpstr>
      <vt:lpstr>Juli!Drucktitel</vt:lpstr>
      <vt:lpstr>Juni!Drucktitel</vt:lpstr>
      <vt:lpstr>Mai!Drucktitel</vt:lpstr>
      <vt:lpstr>März!Drucktitel</vt:lpstr>
      <vt:lpstr>November!Drucktitel</vt:lpstr>
      <vt:lpstr>Oktober!Drucktitel</vt:lpstr>
      <vt:lpstr>September!Drucktitel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Haupt</dc:creator>
  <cp:lastModifiedBy>Carina Jäger</cp:lastModifiedBy>
  <cp:lastPrinted>2019-05-28T11:27:53Z</cp:lastPrinted>
  <dcterms:created xsi:type="dcterms:W3CDTF">2001-03-04T15:15:08Z</dcterms:created>
  <dcterms:modified xsi:type="dcterms:W3CDTF">2024-02-02T08:08:41Z</dcterms:modified>
</cp:coreProperties>
</file>