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KLIENTEN A - Z\FORMULARE UND VORLAGEN\Lohnverrechnung\Arbeitszeiterfassung_Klienten_2023\"/>
    </mc:Choice>
  </mc:AlternateContent>
  <xr:revisionPtr revIDLastSave="0" documentId="13_ncr:1_{A3A17BE9-C275-45A8-969E-395F80489DD3}" xr6:coauthVersionLast="47" xr6:coauthVersionMax="47" xr10:uidLastSave="{00000000-0000-0000-0000-000000000000}"/>
  <bookViews>
    <workbookView xWindow="19080" yWindow="-120" windowWidth="19440" windowHeight="15000" tabRatio="603" firstSheet="4" activeTab="12" xr2:uid="{00000000-000D-0000-FFFF-FFFF00000000}"/>
  </bookViews>
  <sheets>
    <sheet name="Jahresblatt" sheetId="1" r:id="rId1"/>
    <sheet name="Jänner" sheetId="2" r:id="rId2"/>
    <sheet name="Februar" sheetId="3" r:id="rId3"/>
    <sheet name="März" sheetId="4" r:id="rId4"/>
    <sheet name="April" sheetId="5" r:id="rId5"/>
    <sheet name="Mai" sheetId="6" r:id="rId6"/>
    <sheet name="Juni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</sheets>
  <definedNames>
    <definedName name="_xlnm.Print_Area" localSheetId="6">Juni!$A$1:$M$56</definedName>
    <definedName name="_xlnm.Print_Area" localSheetId="3">März!$A$1:$M$55</definedName>
    <definedName name="Z_0C555E98_D667_4BD5_A245_7EDBBE89CBC9_.wvu.Rows" localSheetId="4" hidden="1">April!$36:$36</definedName>
    <definedName name="Z_0C555E98_D667_4BD5_A245_7EDBBE89CBC9_.wvu.Rows" localSheetId="2" hidden="1">Februar!$34:$35</definedName>
    <definedName name="Z_0C555E98_D667_4BD5_A245_7EDBBE89CBC9_.wvu.Rows" localSheetId="6" hidden="1">Juni!$36:$36</definedName>
    <definedName name="Z_0C555E98_D667_4BD5_A245_7EDBBE89CBC9_.wvu.Rows" localSheetId="11" hidden="1">November!$36:$36</definedName>
    <definedName name="Z_0C555E98_D667_4BD5_A245_7EDBBE89CBC9_.wvu.Rows" localSheetId="9" hidden="1">September!$36:$36</definedName>
    <definedName name="Z_8F004901_0237_4F85_A8C4_BF8795BDC5C6_.wvu.Rows" localSheetId="4" hidden="1">April!$36:$36</definedName>
    <definedName name="Z_8F004901_0237_4F85_A8C4_BF8795BDC5C6_.wvu.Rows" localSheetId="2" hidden="1">Februar!$34:$35</definedName>
    <definedName name="Z_8F004901_0237_4F85_A8C4_BF8795BDC5C6_.wvu.Rows" localSheetId="6" hidden="1">Juni!$36:$36</definedName>
    <definedName name="Z_8F004901_0237_4F85_A8C4_BF8795BDC5C6_.wvu.Rows" localSheetId="11" hidden="1">November!$36:$36</definedName>
    <definedName name="Z_8F004901_0237_4F85_A8C4_BF8795BDC5C6_.wvu.Rows" localSheetId="9" hidden="1">September!$36:$36</definedName>
    <definedName name="Z_D50C2534_CB5D_45AB_87F7_BBCFD661B3F8_.wvu.Rows" localSheetId="4" hidden="1">April!$36:$36</definedName>
    <definedName name="Z_D50C2534_CB5D_45AB_87F7_BBCFD661B3F8_.wvu.Rows" localSheetId="2" hidden="1">Februar!$34:$35</definedName>
    <definedName name="Z_D50C2534_CB5D_45AB_87F7_BBCFD661B3F8_.wvu.Rows" localSheetId="6" hidden="1">Juni!$36:$36</definedName>
    <definedName name="Z_D50C2534_CB5D_45AB_87F7_BBCFD661B3F8_.wvu.Rows" localSheetId="11" hidden="1">November!$36:$36</definedName>
    <definedName name="Z_D50C2534_CB5D_45AB_87F7_BBCFD661B3F8_.wvu.Rows" localSheetId="9" hidden="1">September!$36:$36</definedName>
    <definedName name="Z_ED2E0B48_0867_4F3A_A3FD_12C960E37C04_.wvu.PrintArea" localSheetId="3" hidden="1">März!$A$1:$M$55</definedName>
    <definedName name="Z_ED2E0B48_0867_4F3A_A3FD_12C960E37C04_.wvu.Rows" localSheetId="4" hidden="1">April!$36:$36</definedName>
    <definedName name="Z_ED2E0B48_0867_4F3A_A3FD_12C960E37C04_.wvu.Rows" localSheetId="2" hidden="1">Februar!$34:$35</definedName>
    <definedName name="Z_ED2E0B48_0867_4F3A_A3FD_12C960E37C04_.wvu.Rows" localSheetId="6" hidden="1">Juni!$36:$36</definedName>
    <definedName name="Z_ED2E0B48_0867_4F3A_A3FD_12C960E37C04_.wvu.Rows" localSheetId="11" hidden="1">November!$36:$36</definedName>
    <definedName name="Z_ED2E0B48_0867_4F3A_A3FD_12C960E37C04_.wvu.Rows" localSheetId="9" hidden="1">September!$36:$36</definedName>
  </definedNames>
  <calcPr calcId="191029"/>
  <customWorkbookViews>
    <customWorkbookView name="Elisbeth Koehler WT Kufstein - Persönliche Ansicht" guid="{0C555E98-D667-4BD5-A245-7EDBBE89CBC9}" mergeInterval="0" personalView="1" maximized="1" windowWidth="1280" windowHeight="799" tabRatio="603" activeSheetId="4"/>
    <customWorkbookView name="Gitti - Persönliche Ansicht" guid="{D50C2534-CB5D-45AB-87F7-BBCFD661B3F8}" mergeInterval="0" personalView="1" maximized="1" windowWidth="796" windowHeight="455" tabRatio="603" activeSheetId="1" showComments="commIndAndComment"/>
    <customWorkbookView name="Elisabeth Köhler - Persönliche Ansicht" guid="{8F004901-0237-4F85-A8C4-BF8795BDC5C6}" mergeInterval="0" personalView="1" maximized="1" windowWidth="1649" windowHeight="928" tabRatio="603" activeSheetId="1"/>
    <customWorkbookView name="Marina Palaver - Persönliche Ansicht" guid="{ED2E0B48-0867-4F3A-A3FD-12C960E37C04}" mergeInterval="0" personalView="1" maximized="1" windowWidth="944" windowHeight="528" tabRatio="603" activeSheetId="4"/>
  </customWorkbookViews>
</workbook>
</file>

<file path=xl/calcChain.xml><?xml version="1.0" encoding="utf-8"?>
<calcChain xmlns="http://schemas.openxmlformats.org/spreadsheetml/2006/main">
  <c r="H32" i="7" l="1"/>
  <c r="M32" i="7" s="1"/>
  <c r="G32" i="7"/>
  <c r="K37" i="3"/>
  <c r="F40" i="3" s="1"/>
  <c r="J37" i="3"/>
  <c r="F42" i="3" s="1"/>
  <c r="I37" i="3"/>
  <c r="F43" i="3" s="1"/>
  <c r="H34" i="3"/>
  <c r="L34" i="3" s="1"/>
  <c r="H35" i="3"/>
  <c r="M35" i="3" s="1"/>
  <c r="G34" i="3"/>
  <c r="G35" i="3"/>
  <c r="G29" i="8"/>
  <c r="H29" i="8"/>
  <c r="G30" i="8"/>
  <c r="H30" i="8"/>
  <c r="L30" i="8"/>
  <c r="G31" i="8"/>
  <c r="H31" i="8"/>
  <c r="A6" i="9"/>
  <c r="A7" i="9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G28" i="3"/>
  <c r="L42" i="2"/>
  <c r="L41" i="2"/>
  <c r="L40" i="2"/>
  <c r="F48" i="2"/>
  <c r="F47" i="2"/>
  <c r="J2" i="10"/>
  <c r="G22" i="2"/>
  <c r="J2" i="5"/>
  <c r="C3" i="5"/>
  <c r="G6" i="5"/>
  <c r="H6" i="5"/>
  <c r="L6" i="5"/>
  <c r="A7" i="5"/>
  <c r="A8" i="5"/>
  <c r="A9" i="5" s="1"/>
  <c r="A10" i="5" s="1"/>
  <c r="A11" i="5" s="1"/>
  <c r="A12" i="5"/>
  <c r="A13" i="5" s="1"/>
  <c r="A14" i="5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G7" i="5"/>
  <c r="H7" i="5"/>
  <c r="L7" i="5"/>
  <c r="G8" i="5"/>
  <c r="H8" i="5"/>
  <c r="L8" i="5" s="1"/>
  <c r="G9" i="5"/>
  <c r="H9" i="5"/>
  <c r="L9" i="5"/>
  <c r="G10" i="5"/>
  <c r="H10" i="5"/>
  <c r="G11" i="5"/>
  <c r="H11" i="5"/>
  <c r="L11" i="5" s="1"/>
  <c r="G12" i="5"/>
  <c r="H12" i="5"/>
  <c r="G13" i="5"/>
  <c r="H13" i="5"/>
  <c r="L13" i="5"/>
  <c r="M13" i="5"/>
  <c r="G14" i="5"/>
  <c r="H14" i="5"/>
  <c r="L14" i="5"/>
  <c r="M14" i="5"/>
  <c r="G15" i="5"/>
  <c r="H15" i="5"/>
  <c r="G16" i="5"/>
  <c r="H16" i="5"/>
  <c r="M16" i="5"/>
  <c r="G17" i="5"/>
  <c r="H17" i="5"/>
  <c r="G18" i="5"/>
  <c r="H18" i="5"/>
  <c r="L18" i="5" s="1"/>
  <c r="G19" i="5"/>
  <c r="H19" i="5"/>
  <c r="G20" i="5"/>
  <c r="H20" i="5"/>
  <c r="G21" i="5"/>
  <c r="H21" i="5"/>
  <c r="G22" i="5"/>
  <c r="H22" i="5"/>
  <c r="L22" i="5" s="1"/>
  <c r="G23" i="5"/>
  <c r="H23" i="5"/>
  <c r="M23" i="5" s="1"/>
  <c r="G24" i="5"/>
  <c r="H24" i="5"/>
  <c r="G25" i="5"/>
  <c r="H25" i="5"/>
  <c r="L25" i="5" s="1"/>
  <c r="G26" i="5"/>
  <c r="H26" i="5"/>
  <c r="L26" i="5"/>
  <c r="G27" i="5"/>
  <c r="H27" i="5"/>
  <c r="G28" i="5"/>
  <c r="H28" i="5"/>
  <c r="G29" i="5"/>
  <c r="H29" i="5"/>
  <c r="M29" i="5"/>
  <c r="G30" i="5"/>
  <c r="H30" i="5"/>
  <c r="G31" i="5"/>
  <c r="H31" i="5"/>
  <c r="G32" i="5"/>
  <c r="H32" i="5"/>
  <c r="L32" i="5" s="1"/>
  <c r="G33" i="5"/>
  <c r="H33" i="5"/>
  <c r="M33" i="5"/>
  <c r="L33" i="5"/>
  <c r="G34" i="5"/>
  <c r="H34" i="5"/>
  <c r="G35" i="5"/>
  <c r="H35" i="5"/>
  <c r="I37" i="5"/>
  <c r="L42" i="5" s="1"/>
  <c r="J37" i="5"/>
  <c r="F42" i="5" s="1"/>
  <c r="K37" i="5"/>
  <c r="F40" i="5" s="1"/>
  <c r="J2" i="9"/>
  <c r="C3" i="9"/>
  <c r="G6" i="9"/>
  <c r="H6" i="9"/>
  <c r="M6" i="9"/>
  <c r="G7" i="9"/>
  <c r="H7" i="9"/>
  <c r="L7" i="9" s="1"/>
  <c r="G8" i="9"/>
  <c r="H8" i="9"/>
  <c r="L8" i="9"/>
  <c r="G9" i="9"/>
  <c r="H9" i="9"/>
  <c r="G10" i="9"/>
  <c r="H10" i="9"/>
  <c r="G11" i="9"/>
  <c r="H11" i="9"/>
  <c r="G12" i="9"/>
  <c r="H12" i="9"/>
  <c r="G13" i="9"/>
  <c r="H13" i="9"/>
  <c r="L13" i="9" s="1"/>
  <c r="G14" i="9"/>
  <c r="H14" i="9"/>
  <c r="L14" i="9"/>
  <c r="G15" i="9"/>
  <c r="H15" i="9"/>
  <c r="L15" i="9" s="1"/>
  <c r="G16" i="9"/>
  <c r="H16" i="9"/>
  <c r="M16" i="9" s="1"/>
  <c r="G17" i="9"/>
  <c r="H17" i="9"/>
  <c r="L17" i="9" s="1"/>
  <c r="G18" i="9"/>
  <c r="H18" i="9"/>
  <c r="L18" i="9"/>
  <c r="G19" i="9"/>
  <c r="H19" i="9"/>
  <c r="L19" i="9" s="1"/>
  <c r="G20" i="9"/>
  <c r="H20" i="9"/>
  <c r="M20" i="9" s="1"/>
  <c r="G21" i="9"/>
  <c r="H21" i="9"/>
  <c r="M21" i="9" s="1"/>
  <c r="G22" i="9"/>
  <c r="H22" i="9"/>
  <c r="M22" i="9"/>
  <c r="G23" i="9"/>
  <c r="H23" i="9"/>
  <c r="L23" i="9" s="1"/>
  <c r="G24" i="9"/>
  <c r="H24" i="9"/>
  <c r="M24" i="9" s="1"/>
  <c r="G25" i="9"/>
  <c r="H25" i="9"/>
  <c r="L25" i="9"/>
  <c r="M25" i="9"/>
  <c r="G26" i="9"/>
  <c r="H26" i="9"/>
  <c r="L26" i="9" s="1"/>
  <c r="G27" i="9"/>
  <c r="H27" i="9"/>
  <c r="L27" i="9"/>
  <c r="G28" i="9"/>
  <c r="H28" i="9"/>
  <c r="L28" i="9"/>
  <c r="G29" i="9"/>
  <c r="H29" i="9"/>
  <c r="G30" i="9"/>
  <c r="H30" i="9"/>
  <c r="M30" i="9" s="1"/>
  <c r="G31" i="9"/>
  <c r="H31" i="9"/>
  <c r="G32" i="9"/>
  <c r="H32" i="9"/>
  <c r="L32" i="9" s="1"/>
  <c r="G33" i="9"/>
  <c r="H33" i="9"/>
  <c r="L33" i="9" s="1"/>
  <c r="G34" i="9"/>
  <c r="H34" i="9"/>
  <c r="L34" i="9"/>
  <c r="G35" i="9"/>
  <c r="H35" i="9"/>
  <c r="G36" i="9"/>
  <c r="H36" i="9"/>
  <c r="I37" i="9"/>
  <c r="L42" i="9" s="1"/>
  <c r="J37" i="9"/>
  <c r="F42" i="9"/>
  <c r="K37" i="9"/>
  <c r="F40" i="9"/>
  <c r="J2" i="13"/>
  <c r="C3" i="13"/>
  <c r="G6" i="13"/>
  <c r="H6" i="13"/>
  <c r="A7" i="13"/>
  <c r="A8" i="13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G7" i="13"/>
  <c r="H7" i="13"/>
  <c r="G8" i="13"/>
  <c r="H8" i="13"/>
  <c r="G9" i="13"/>
  <c r="H9" i="13"/>
  <c r="L9" i="13" s="1"/>
  <c r="G10" i="13"/>
  <c r="H10" i="13"/>
  <c r="G11" i="13"/>
  <c r="H11" i="13"/>
  <c r="L11" i="13"/>
  <c r="G12" i="13"/>
  <c r="H12" i="13"/>
  <c r="G13" i="13"/>
  <c r="H13" i="13"/>
  <c r="L13" i="13"/>
  <c r="G14" i="13"/>
  <c r="H14" i="13"/>
  <c r="M14" i="13"/>
  <c r="L14" i="13"/>
  <c r="G15" i="13"/>
  <c r="H15" i="13"/>
  <c r="L15" i="13"/>
  <c r="G16" i="13"/>
  <c r="H16" i="13"/>
  <c r="G17" i="13"/>
  <c r="H17" i="13"/>
  <c r="L17" i="13"/>
  <c r="G18" i="13"/>
  <c r="H18" i="13"/>
  <c r="L18" i="13"/>
  <c r="G19" i="13"/>
  <c r="H19" i="13"/>
  <c r="M19" i="13" s="1"/>
  <c r="G20" i="13"/>
  <c r="H20" i="13"/>
  <c r="L20" i="13"/>
  <c r="G21" i="13"/>
  <c r="H21" i="13"/>
  <c r="L21" i="13" s="1"/>
  <c r="G22" i="13"/>
  <c r="H22" i="13"/>
  <c r="G23" i="13"/>
  <c r="H23" i="13"/>
  <c r="L23" i="13" s="1"/>
  <c r="G24" i="13"/>
  <c r="H24" i="13"/>
  <c r="L24" i="13" s="1"/>
  <c r="G25" i="13"/>
  <c r="H25" i="13"/>
  <c r="M25" i="13" s="1"/>
  <c r="G26" i="13"/>
  <c r="H26" i="13"/>
  <c r="L26" i="13"/>
  <c r="G27" i="13"/>
  <c r="H27" i="13"/>
  <c r="L27" i="13" s="1"/>
  <c r="G28" i="13"/>
  <c r="H28" i="13"/>
  <c r="L28" i="13"/>
  <c r="G29" i="13"/>
  <c r="H29" i="13"/>
  <c r="M29" i="13" s="1"/>
  <c r="G30" i="13"/>
  <c r="H30" i="13"/>
  <c r="M30" i="13"/>
  <c r="G31" i="13"/>
  <c r="H31" i="13"/>
  <c r="L31" i="13" s="1"/>
  <c r="G32" i="13"/>
  <c r="H32" i="13"/>
  <c r="L32" i="13"/>
  <c r="G33" i="13"/>
  <c r="H33" i="13"/>
  <c r="L33" i="13" s="1"/>
  <c r="G34" i="13"/>
  <c r="H34" i="13"/>
  <c r="L34" i="13"/>
  <c r="G35" i="13"/>
  <c r="H35" i="13"/>
  <c r="L35" i="13" s="1"/>
  <c r="G36" i="13"/>
  <c r="H36" i="13"/>
  <c r="M36" i="13"/>
  <c r="I37" i="13"/>
  <c r="F43" i="13"/>
  <c r="J37" i="13"/>
  <c r="F42" i="13" s="1"/>
  <c r="K37" i="13"/>
  <c r="F40" i="13"/>
  <c r="J2" i="3"/>
  <c r="C3" i="3"/>
  <c r="G6" i="3"/>
  <c r="H6" i="3"/>
  <c r="A7" i="3"/>
  <c r="A8" i="3"/>
  <c r="A9" i="3"/>
  <c r="A10" i="3"/>
  <c r="A11" i="3"/>
  <c r="A12" i="3" s="1"/>
  <c r="A13" i="3" s="1"/>
  <c r="A14" i="3" s="1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G7" i="3"/>
  <c r="H7" i="3"/>
  <c r="L7" i="3" s="1"/>
  <c r="G8" i="3"/>
  <c r="H8" i="3"/>
  <c r="M8" i="3"/>
  <c r="G9" i="3"/>
  <c r="H9" i="3"/>
  <c r="M9" i="3"/>
  <c r="G10" i="3"/>
  <c r="H10" i="3"/>
  <c r="G11" i="3"/>
  <c r="H11" i="3"/>
  <c r="M11" i="3" s="1"/>
  <c r="L11" i="3"/>
  <c r="G12" i="3"/>
  <c r="H12" i="3"/>
  <c r="L12" i="3"/>
  <c r="G13" i="3"/>
  <c r="H13" i="3"/>
  <c r="L13" i="3"/>
  <c r="G14" i="3"/>
  <c r="H14" i="3"/>
  <c r="L14" i="3" s="1"/>
  <c r="G15" i="3"/>
  <c r="H15" i="3"/>
  <c r="L15" i="3" s="1"/>
  <c r="G16" i="3"/>
  <c r="H16" i="3"/>
  <c r="G17" i="3"/>
  <c r="H17" i="3"/>
  <c r="G18" i="3"/>
  <c r="H18" i="3"/>
  <c r="L18" i="3" s="1"/>
  <c r="G19" i="3"/>
  <c r="H19" i="3"/>
  <c r="L19" i="3"/>
  <c r="M19" i="3"/>
  <c r="G20" i="3"/>
  <c r="H20" i="3"/>
  <c r="M20" i="3"/>
  <c r="L20" i="3"/>
  <c r="G21" i="3"/>
  <c r="H21" i="3"/>
  <c r="M21" i="3" s="1"/>
  <c r="L21" i="3"/>
  <c r="G22" i="3"/>
  <c r="H22" i="3"/>
  <c r="M22" i="3" s="1"/>
  <c r="G23" i="3"/>
  <c r="H23" i="3"/>
  <c r="L23" i="3" s="1"/>
  <c r="G24" i="3"/>
  <c r="H24" i="3"/>
  <c r="L24" i="3"/>
  <c r="G25" i="3"/>
  <c r="H25" i="3"/>
  <c r="M25" i="3" s="1"/>
  <c r="G26" i="3"/>
  <c r="H26" i="3"/>
  <c r="L26" i="3"/>
  <c r="G27" i="3"/>
  <c r="H27" i="3"/>
  <c r="L27" i="3" s="1"/>
  <c r="H28" i="3"/>
  <c r="L28" i="3"/>
  <c r="G29" i="3"/>
  <c r="H29" i="3"/>
  <c r="L29" i="3"/>
  <c r="G30" i="3"/>
  <c r="H30" i="3"/>
  <c r="L30" i="3" s="1"/>
  <c r="G31" i="3"/>
  <c r="H31" i="3"/>
  <c r="G32" i="3"/>
  <c r="H32" i="3"/>
  <c r="L32" i="3" s="1"/>
  <c r="G33" i="3"/>
  <c r="H33" i="3"/>
  <c r="L33" i="3" s="1"/>
  <c r="J2" i="2"/>
  <c r="C3" i="2"/>
  <c r="G6" i="2"/>
  <c r="H6" i="2"/>
  <c r="H37" i="2" s="1"/>
  <c r="F41" i="2" s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G7" i="2"/>
  <c r="H7" i="2"/>
  <c r="M7" i="2"/>
  <c r="G8" i="2"/>
  <c r="H8" i="2"/>
  <c r="L8" i="2"/>
  <c r="G9" i="2"/>
  <c r="H9" i="2"/>
  <c r="G10" i="2"/>
  <c r="H10" i="2"/>
  <c r="L10" i="2" s="1"/>
  <c r="G11" i="2"/>
  <c r="H11" i="2"/>
  <c r="M11" i="2" s="1"/>
  <c r="G12" i="2"/>
  <c r="H12" i="2"/>
  <c r="L12" i="2" s="1"/>
  <c r="G13" i="2"/>
  <c r="H13" i="2"/>
  <c r="M13" i="2" s="1"/>
  <c r="L13" i="2"/>
  <c r="G14" i="2"/>
  <c r="H14" i="2"/>
  <c r="L14" i="2" s="1"/>
  <c r="G15" i="2"/>
  <c r="H15" i="2"/>
  <c r="L15" i="2" s="1"/>
  <c r="G16" i="2"/>
  <c r="H16" i="2"/>
  <c r="L16" i="2" s="1"/>
  <c r="G17" i="2"/>
  <c r="H17" i="2"/>
  <c r="G18" i="2"/>
  <c r="H18" i="2"/>
  <c r="L18" i="2" s="1"/>
  <c r="G19" i="2"/>
  <c r="H19" i="2"/>
  <c r="G20" i="2"/>
  <c r="H20" i="2"/>
  <c r="L20" i="2"/>
  <c r="G21" i="2"/>
  <c r="H21" i="2"/>
  <c r="M21" i="2" s="1"/>
  <c r="H22" i="2"/>
  <c r="L22" i="2" s="1"/>
  <c r="G23" i="2"/>
  <c r="H23" i="2"/>
  <c r="L23" i="2" s="1"/>
  <c r="G24" i="2"/>
  <c r="H24" i="2"/>
  <c r="M24" i="2"/>
  <c r="G25" i="2"/>
  <c r="H25" i="2"/>
  <c r="L25" i="2"/>
  <c r="G26" i="2"/>
  <c r="H26" i="2"/>
  <c r="L26" i="2" s="1"/>
  <c r="G27" i="2"/>
  <c r="H27" i="2"/>
  <c r="L27" i="2" s="1"/>
  <c r="G28" i="2"/>
  <c r="H28" i="2"/>
  <c r="M28" i="2"/>
  <c r="G29" i="2"/>
  <c r="H29" i="2"/>
  <c r="L29" i="2" s="1"/>
  <c r="G30" i="2"/>
  <c r="H30" i="2"/>
  <c r="L30" i="2"/>
  <c r="M30" i="2"/>
  <c r="G31" i="2"/>
  <c r="H31" i="2"/>
  <c r="M31" i="2" s="1"/>
  <c r="L31" i="2"/>
  <c r="G32" i="2"/>
  <c r="H32" i="2"/>
  <c r="L32" i="2" s="1"/>
  <c r="G33" i="2"/>
  <c r="H33" i="2"/>
  <c r="L33" i="2"/>
  <c r="G34" i="2"/>
  <c r="H34" i="2"/>
  <c r="L34" i="2" s="1"/>
  <c r="G35" i="2"/>
  <c r="H35" i="2"/>
  <c r="L35" i="2"/>
  <c r="G36" i="2"/>
  <c r="H36" i="2"/>
  <c r="L36" i="2" s="1"/>
  <c r="I37" i="2"/>
  <c r="L43" i="2" s="1"/>
  <c r="J37" i="2"/>
  <c r="F42" i="2"/>
  <c r="K37" i="2"/>
  <c r="F40" i="2"/>
  <c r="J2" i="8"/>
  <c r="C3" i="8"/>
  <c r="G6" i="8"/>
  <c r="H6" i="8"/>
  <c r="M6" i="8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G7" i="8"/>
  <c r="H7" i="8"/>
  <c r="L7" i="8" s="1"/>
  <c r="G8" i="8"/>
  <c r="H8" i="8"/>
  <c r="L8" i="8"/>
  <c r="G9" i="8"/>
  <c r="H9" i="8"/>
  <c r="M9" i="8"/>
  <c r="G10" i="8"/>
  <c r="H10" i="8"/>
  <c r="M10" i="8"/>
  <c r="G11" i="8"/>
  <c r="H11" i="8"/>
  <c r="M11" i="8" s="1"/>
  <c r="L11" i="8"/>
  <c r="G12" i="8"/>
  <c r="H12" i="8"/>
  <c r="L12" i="8"/>
  <c r="G13" i="8"/>
  <c r="H13" i="8"/>
  <c r="L13" i="8"/>
  <c r="M13" i="8"/>
  <c r="G14" i="8"/>
  <c r="H14" i="8"/>
  <c r="L14" i="8"/>
  <c r="M14" i="8"/>
  <c r="G15" i="8"/>
  <c r="H15" i="8"/>
  <c r="G16" i="8"/>
  <c r="H16" i="8"/>
  <c r="L16" i="8"/>
  <c r="G17" i="8"/>
  <c r="H17" i="8"/>
  <c r="L17" i="8"/>
  <c r="G18" i="8"/>
  <c r="H18" i="8"/>
  <c r="G19" i="8"/>
  <c r="H19" i="8"/>
  <c r="M19" i="8" s="1"/>
  <c r="G20" i="8"/>
  <c r="H20" i="8"/>
  <c r="L20" i="8"/>
  <c r="G21" i="8"/>
  <c r="H21" i="8"/>
  <c r="G22" i="8"/>
  <c r="H22" i="8"/>
  <c r="L22" i="8"/>
  <c r="G23" i="8"/>
  <c r="H23" i="8"/>
  <c r="L23" i="8"/>
  <c r="G24" i="8"/>
  <c r="H24" i="8"/>
  <c r="L24" i="8"/>
  <c r="G25" i="8"/>
  <c r="H25" i="8"/>
  <c r="M25" i="8"/>
  <c r="L25" i="8"/>
  <c r="G26" i="8"/>
  <c r="H26" i="8"/>
  <c r="L26" i="8" s="1"/>
  <c r="G27" i="8"/>
  <c r="H27" i="8"/>
  <c r="G28" i="8"/>
  <c r="H28" i="8"/>
  <c r="L28" i="8" s="1"/>
  <c r="L29" i="8"/>
  <c r="G32" i="8"/>
  <c r="H32" i="8"/>
  <c r="G33" i="8"/>
  <c r="H33" i="8"/>
  <c r="G34" i="8"/>
  <c r="H34" i="8"/>
  <c r="G35" i="8"/>
  <c r="H35" i="8"/>
  <c r="G36" i="8"/>
  <c r="H36" i="8"/>
  <c r="M36" i="8" s="1"/>
  <c r="I37" i="8"/>
  <c r="L42" i="8" s="1"/>
  <c r="J37" i="8"/>
  <c r="F42" i="8" s="1"/>
  <c r="K37" i="8"/>
  <c r="F40" i="8" s="1"/>
  <c r="J2" i="7"/>
  <c r="C3" i="7"/>
  <c r="G6" i="7"/>
  <c r="H6" i="7"/>
  <c r="L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G7" i="7"/>
  <c r="H7" i="7"/>
  <c r="L7" i="7" s="1"/>
  <c r="G8" i="7"/>
  <c r="H8" i="7"/>
  <c r="L8" i="7" s="1"/>
  <c r="G9" i="7"/>
  <c r="H9" i="7"/>
  <c r="L9" i="7" s="1"/>
  <c r="G10" i="7"/>
  <c r="H10" i="7"/>
  <c r="M10" i="7"/>
  <c r="G11" i="7"/>
  <c r="H11" i="7"/>
  <c r="L11" i="7" s="1"/>
  <c r="G12" i="7"/>
  <c r="H12" i="7"/>
  <c r="L12" i="7"/>
  <c r="G13" i="7"/>
  <c r="H13" i="7"/>
  <c r="L13" i="7" s="1"/>
  <c r="G14" i="7"/>
  <c r="H14" i="7"/>
  <c r="L14" i="7"/>
  <c r="G15" i="7"/>
  <c r="H15" i="7"/>
  <c r="L15" i="7" s="1"/>
  <c r="G16" i="7"/>
  <c r="H16" i="7"/>
  <c r="M16" i="7"/>
  <c r="L16" i="7"/>
  <c r="G17" i="7"/>
  <c r="H17" i="7"/>
  <c r="L17" i="7" s="1"/>
  <c r="G18" i="7"/>
  <c r="H18" i="7"/>
  <c r="M18" i="7"/>
  <c r="G19" i="7"/>
  <c r="H19" i="7"/>
  <c r="L19" i="7" s="1"/>
  <c r="G20" i="7"/>
  <c r="H20" i="7"/>
  <c r="M20" i="7" s="1"/>
  <c r="G21" i="7"/>
  <c r="H21" i="7"/>
  <c r="M21" i="7" s="1"/>
  <c r="G22" i="7"/>
  <c r="H22" i="7"/>
  <c r="M22" i="7"/>
  <c r="G23" i="7"/>
  <c r="H23" i="7"/>
  <c r="L23" i="7" s="1"/>
  <c r="G24" i="7"/>
  <c r="H24" i="7"/>
  <c r="L24" i="7"/>
  <c r="M24" i="7"/>
  <c r="G25" i="7"/>
  <c r="H25" i="7"/>
  <c r="L25" i="7" s="1"/>
  <c r="G26" i="7"/>
  <c r="H26" i="7"/>
  <c r="M26" i="7"/>
  <c r="L26" i="7"/>
  <c r="G27" i="7"/>
  <c r="H27" i="7"/>
  <c r="M27" i="7" s="1"/>
  <c r="G28" i="7"/>
  <c r="H28" i="7"/>
  <c r="M28" i="7" s="1"/>
  <c r="G29" i="7"/>
  <c r="H29" i="7"/>
  <c r="L29" i="7"/>
  <c r="G30" i="7"/>
  <c r="H30" i="7"/>
  <c r="M30" i="7"/>
  <c r="G31" i="7"/>
  <c r="H31" i="7"/>
  <c r="M31" i="7" s="1"/>
  <c r="G33" i="7"/>
  <c r="H33" i="7"/>
  <c r="M33" i="7" s="1"/>
  <c r="G34" i="7"/>
  <c r="H34" i="7"/>
  <c r="L34" i="7" s="1"/>
  <c r="G35" i="7"/>
  <c r="H35" i="7"/>
  <c r="M35" i="7" s="1"/>
  <c r="I37" i="7"/>
  <c r="F43" i="7"/>
  <c r="J37" i="7"/>
  <c r="F42" i="7" s="1"/>
  <c r="K37" i="7"/>
  <c r="F40" i="7" s="1"/>
  <c r="J2" i="6"/>
  <c r="C3" i="6"/>
  <c r="G6" i="6"/>
  <c r="H6" i="6"/>
  <c r="A7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G7" i="6"/>
  <c r="H7" i="6"/>
  <c r="L7" i="6" s="1"/>
  <c r="G8" i="6"/>
  <c r="H8" i="6"/>
  <c r="G9" i="6"/>
  <c r="H9" i="6"/>
  <c r="H37" i="6" s="1"/>
  <c r="F41" i="6" s="1"/>
  <c r="G10" i="6"/>
  <c r="H10" i="6"/>
  <c r="L10" i="6" s="1"/>
  <c r="M10" i="6"/>
  <c r="G11" i="6"/>
  <c r="H11" i="6"/>
  <c r="L11" i="6" s="1"/>
  <c r="G12" i="6"/>
  <c r="H12" i="6"/>
  <c r="M12" i="6"/>
  <c r="G13" i="6"/>
  <c r="H13" i="6"/>
  <c r="G14" i="6"/>
  <c r="H14" i="6"/>
  <c r="L14" i="6" s="1"/>
  <c r="M14" i="6"/>
  <c r="G15" i="6"/>
  <c r="H15" i="6"/>
  <c r="L15" i="6" s="1"/>
  <c r="G16" i="6"/>
  <c r="H16" i="6"/>
  <c r="M16" i="6"/>
  <c r="L16" i="6"/>
  <c r="G17" i="6"/>
  <c r="H17" i="6"/>
  <c r="L17" i="6" s="1"/>
  <c r="G18" i="6"/>
  <c r="H18" i="6"/>
  <c r="G19" i="6"/>
  <c r="H19" i="6"/>
  <c r="L19" i="6" s="1"/>
  <c r="G20" i="6"/>
  <c r="H20" i="6"/>
  <c r="G21" i="6"/>
  <c r="H21" i="6"/>
  <c r="L21" i="6" s="1"/>
  <c r="M21" i="6"/>
  <c r="G22" i="6"/>
  <c r="H22" i="6"/>
  <c r="G23" i="6"/>
  <c r="H23" i="6"/>
  <c r="L23" i="6"/>
  <c r="G24" i="6"/>
  <c r="H24" i="6"/>
  <c r="M24" i="6" s="1"/>
  <c r="G25" i="6"/>
  <c r="H25" i="6"/>
  <c r="G26" i="6"/>
  <c r="H26" i="6"/>
  <c r="L26" i="6" s="1"/>
  <c r="G27" i="6"/>
  <c r="H27" i="6"/>
  <c r="L27" i="6" s="1"/>
  <c r="G28" i="6"/>
  <c r="H28" i="6"/>
  <c r="M28" i="6" s="1"/>
  <c r="G29" i="6"/>
  <c r="H29" i="6"/>
  <c r="L29" i="6"/>
  <c r="G30" i="6"/>
  <c r="H30" i="6"/>
  <c r="L30" i="6" s="1"/>
  <c r="G31" i="6"/>
  <c r="H31" i="6"/>
  <c r="L31" i="6"/>
  <c r="G32" i="6"/>
  <c r="H32" i="6"/>
  <c r="M32" i="6" s="1"/>
  <c r="G33" i="6"/>
  <c r="H33" i="6"/>
  <c r="L33" i="6"/>
  <c r="G34" i="6"/>
  <c r="H34" i="6"/>
  <c r="L34" i="6" s="1"/>
  <c r="G35" i="6"/>
  <c r="H35" i="6"/>
  <c r="M35" i="6" s="1"/>
  <c r="G36" i="6"/>
  <c r="H36" i="6"/>
  <c r="I37" i="6"/>
  <c r="L42" i="6" s="1"/>
  <c r="J37" i="6"/>
  <c r="F42" i="6" s="1"/>
  <c r="K37" i="6"/>
  <c r="F40" i="6" s="1"/>
  <c r="J2" i="4"/>
  <c r="C3" i="4"/>
  <c r="G6" i="4"/>
  <c r="H6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G7" i="4"/>
  <c r="H7" i="4"/>
  <c r="L7" i="4" s="1"/>
  <c r="G8" i="4"/>
  <c r="H8" i="4"/>
  <c r="L8" i="4"/>
  <c r="G9" i="4"/>
  <c r="H9" i="4"/>
  <c r="G10" i="4"/>
  <c r="H10" i="4"/>
  <c r="L10" i="4" s="1"/>
  <c r="G11" i="4"/>
  <c r="H11" i="4"/>
  <c r="M11" i="4" s="1"/>
  <c r="G12" i="4"/>
  <c r="H12" i="4"/>
  <c r="L12" i="4"/>
  <c r="G13" i="4"/>
  <c r="H13" i="4"/>
  <c r="M13" i="4" s="1"/>
  <c r="G14" i="4"/>
  <c r="H14" i="4"/>
  <c r="L14" i="4"/>
  <c r="G15" i="4"/>
  <c r="H15" i="4"/>
  <c r="M15" i="4" s="1"/>
  <c r="G16" i="4"/>
  <c r="H16" i="4"/>
  <c r="L16" i="4"/>
  <c r="G17" i="4"/>
  <c r="H17" i="4"/>
  <c r="L17" i="4" s="1"/>
  <c r="G18" i="4"/>
  <c r="H18" i="4"/>
  <c r="L18" i="4" s="1"/>
  <c r="G19" i="4"/>
  <c r="H19" i="4"/>
  <c r="M19" i="4"/>
  <c r="L19" i="4"/>
  <c r="G20" i="4"/>
  <c r="H20" i="4"/>
  <c r="L20" i="4"/>
  <c r="G21" i="4"/>
  <c r="H21" i="4"/>
  <c r="M21" i="4" s="1"/>
  <c r="G22" i="4"/>
  <c r="H22" i="4"/>
  <c r="L22" i="4" s="1"/>
  <c r="G23" i="4"/>
  <c r="H23" i="4"/>
  <c r="L23" i="4" s="1"/>
  <c r="M23" i="4"/>
  <c r="G24" i="4"/>
  <c r="H24" i="4"/>
  <c r="M24" i="4" s="1"/>
  <c r="G25" i="4"/>
  <c r="H25" i="4"/>
  <c r="M25" i="4" s="1"/>
  <c r="L25" i="4"/>
  <c r="G26" i="4"/>
  <c r="H26" i="4"/>
  <c r="M26" i="4" s="1"/>
  <c r="G27" i="4"/>
  <c r="H27" i="4"/>
  <c r="L27" i="4" s="1"/>
  <c r="G28" i="4"/>
  <c r="H28" i="4"/>
  <c r="M28" i="4" s="1"/>
  <c r="G29" i="4"/>
  <c r="H29" i="4"/>
  <c r="L29" i="4"/>
  <c r="G30" i="4"/>
  <c r="H30" i="4"/>
  <c r="L30" i="4" s="1"/>
  <c r="G31" i="4"/>
  <c r="H31" i="4"/>
  <c r="L31" i="4" s="1"/>
  <c r="G32" i="4"/>
  <c r="H32" i="4"/>
  <c r="L32" i="4" s="1"/>
  <c r="G33" i="4"/>
  <c r="H33" i="4"/>
  <c r="M33" i="4"/>
  <c r="L33" i="4"/>
  <c r="G34" i="4"/>
  <c r="H34" i="4"/>
  <c r="L34" i="4" s="1"/>
  <c r="M34" i="4"/>
  <c r="G35" i="4"/>
  <c r="H35" i="4"/>
  <c r="M35" i="4" s="1"/>
  <c r="G36" i="4"/>
  <c r="H36" i="4"/>
  <c r="M36" i="4"/>
  <c r="I37" i="4"/>
  <c r="E19" i="1" s="1"/>
  <c r="F43" i="4"/>
  <c r="J37" i="4"/>
  <c r="F42" i="4"/>
  <c r="K37" i="4"/>
  <c r="F40" i="4" s="1"/>
  <c r="J2" i="12"/>
  <c r="C3" i="12"/>
  <c r="G6" i="12"/>
  <c r="H6" i="12"/>
  <c r="L6" i="12" s="1"/>
  <c r="A7" i="12"/>
  <c r="A8" i="12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G7" i="12"/>
  <c r="H7" i="12"/>
  <c r="L7" i="12" s="1"/>
  <c r="G8" i="12"/>
  <c r="H8" i="12"/>
  <c r="G9" i="12"/>
  <c r="H9" i="12"/>
  <c r="M9" i="12" s="1"/>
  <c r="G10" i="12"/>
  <c r="H10" i="12"/>
  <c r="L10" i="12" s="1"/>
  <c r="M10" i="12"/>
  <c r="G11" i="12"/>
  <c r="H11" i="12"/>
  <c r="M11" i="12" s="1"/>
  <c r="G12" i="12"/>
  <c r="H12" i="12"/>
  <c r="L12" i="12"/>
  <c r="G13" i="12"/>
  <c r="H13" i="12"/>
  <c r="L13" i="12" s="1"/>
  <c r="G14" i="12"/>
  <c r="H14" i="12"/>
  <c r="M14" i="12" s="1"/>
  <c r="L14" i="12"/>
  <c r="G15" i="12"/>
  <c r="H15" i="12"/>
  <c r="L15" i="12"/>
  <c r="G16" i="12"/>
  <c r="H16" i="12"/>
  <c r="M16" i="12" s="1"/>
  <c r="G17" i="12"/>
  <c r="H17" i="12"/>
  <c r="M17" i="12" s="1"/>
  <c r="G18" i="12"/>
  <c r="H18" i="12"/>
  <c r="M18" i="12" s="1"/>
  <c r="L18" i="12"/>
  <c r="G19" i="12"/>
  <c r="H19" i="12"/>
  <c r="L19" i="12" s="1"/>
  <c r="G20" i="12"/>
  <c r="H20" i="12"/>
  <c r="G21" i="12"/>
  <c r="H21" i="12"/>
  <c r="M21" i="12" s="1"/>
  <c r="G22" i="12"/>
  <c r="H22" i="12"/>
  <c r="M22" i="12" s="1"/>
  <c r="L22" i="12"/>
  <c r="G23" i="12"/>
  <c r="H23" i="12"/>
  <c r="L23" i="12" s="1"/>
  <c r="M23" i="12"/>
  <c r="G24" i="12"/>
  <c r="H24" i="12"/>
  <c r="L24" i="12" s="1"/>
  <c r="G25" i="12"/>
  <c r="H25" i="12"/>
  <c r="G26" i="12"/>
  <c r="H26" i="12"/>
  <c r="L26" i="12" s="1"/>
  <c r="G27" i="12"/>
  <c r="H27" i="12"/>
  <c r="L27" i="12" s="1"/>
  <c r="G28" i="12"/>
  <c r="H28" i="12"/>
  <c r="M28" i="12" s="1"/>
  <c r="L28" i="12"/>
  <c r="G29" i="12"/>
  <c r="H29" i="12"/>
  <c r="G30" i="12"/>
  <c r="H30" i="12"/>
  <c r="L30" i="12"/>
  <c r="G31" i="12"/>
  <c r="H31" i="12"/>
  <c r="M31" i="12" s="1"/>
  <c r="G32" i="12"/>
  <c r="H32" i="12"/>
  <c r="M32" i="12"/>
  <c r="G33" i="12"/>
  <c r="H33" i="12"/>
  <c r="M33" i="12" s="1"/>
  <c r="G34" i="12"/>
  <c r="H34" i="12"/>
  <c r="M34" i="12" s="1"/>
  <c r="G35" i="12"/>
  <c r="H35" i="12"/>
  <c r="L35" i="12" s="1"/>
  <c r="M35" i="12"/>
  <c r="G36" i="12"/>
  <c r="H36" i="12"/>
  <c r="L36" i="12" s="1"/>
  <c r="I37" i="12"/>
  <c r="F43" i="12" s="1"/>
  <c r="J37" i="12"/>
  <c r="F42" i="12" s="1"/>
  <c r="K37" i="12"/>
  <c r="F40" i="12" s="1"/>
  <c r="J2" i="11"/>
  <c r="C3" i="11"/>
  <c r="G6" i="11"/>
  <c r="H6" i="11"/>
  <c r="L6" i="11" s="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G7" i="11"/>
  <c r="H7" i="11"/>
  <c r="L7" i="11" s="1"/>
  <c r="G8" i="11"/>
  <c r="H8" i="11"/>
  <c r="M8" i="11"/>
  <c r="G9" i="11"/>
  <c r="H9" i="11"/>
  <c r="M9" i="11"/>
  <c r="G10" i="11"/>
  <c r="H10" i="11"/>
  <c r="M10" i="11" s="1"/>
  <c r="G11" i="11"/>
  <c r="H11" i="11"/>
  <c r="L11" i="11" s="1"/>
  <c r="G12" i="11"/>
  <c r="H12" i="11"/>
  <c r="G13" i="11"/>
  <c r="H13" i="11"/>
  <c r="L13" i="11" s="1"/>
  <c r="G14" i="11"/>
  <c r="H14" i="11"/>
  <c r="M14" i="11"/>
  <c r="G15" i="11"/>
  <c r="H15" i="11"/>
  <c r="L15" i="11" s="1"/>
  <c r="G16" i="11"/>
  <c r="H16" i="11"/>
  <c r="L16" i="11"/>
  <c r="G17" i="11"/>
  <c r="H17" i="11"/>
  <c r="L17" i="11" s="1"/>
  <c r="G18" i="11"/>
  <c r="H18" i="11"/>
  <c r="L18" i="11" s="1"/>
  <c r="G19" i="11"/>
  <c r="H19" i="11"/>
  <c r="L19" i="11" s="1"/>
  <c r="G20" i="11"/>
  <c r="H20" i="11"/>
  <c r="M20" i="11"/>
  <c r="G21" i="11"/>
  <c r="H21" i="11"/>
  <c r="L21" i="11" s="1"/>
  <c r="G22" i="11"/>
  <c r="H22" i="11"/>
  <c r="M22" i="11" s="1"/>
  <c r="L22" i="11"/>
  <c r="G23" i="11"/>
  <c r="H23" i="11"/>
  <c r="M23" i="11" s="1"/>
  <c r="G24" i="11"/>
  <c r="H24" i="11"/>
  <c r="M24" i="11"/>
  <c r="L24" i="11"/>
  <c r="G25" i="11"/>
  <c r="H25" i="11"/>
  <c r="M25" i="11"/>
  <c r="G26" i="11"/>
  <c r="H26" i="11"/>
  <c r="L26" i="11" s="1"/>
  <c r="G27" i="11"/>
  <c r="H27" i="11"/>
  <c r="M27" i="11" s="1"/>
  <c r="G28" i="11"/>
  <c r="H28" i="11"/>
  <c r="L28" i="11"/>
  <c r="G29" i="11"/>
  <c r="H29" i="11"/>
  <c r="L29" i="11"/>
  <c r="G30" i="11"/>
  <c r="H30" i="11"/>
  <c r="L30" i="11" s="1"/>
  <c r="G31" i="11"/>
  <c r="H31" i="11"/>
  <c r="M31" i="11" s="1"/>
  <c r="G32" i="11"/>
  <c r="H32" i="11"/>
  <c r="L32" i="11"/>
  <c r="G33" i="11"/>
  <c r="H33" i="11"/>
  <c r="L33" i="11"/>
  <c r="G34" i="11"/>
  <c r="H34" i="11"/>
  <c r="L34" i="11" s="1"/>
  <c r="G35" i="11"/>
  <c r="H35" i="11"/>
  <c r="L35" i="11" s="1"/>
  <c r="G36" i="11"/>
  <c r="H36" i="11"/>
  <c r="L36" i="11"/>
  <c r="I37" i="11"/>
  <c r="F43" i="11" s="1"/>
  <c r="L42" i="11"/>
  <c r="J37" i="11"/>
  <c r="F42" i="11"/>
  <c r="K37" i="11"/>
  <c r="F40" i="11"/>
  <c r="C3" i="10"/>
  <c r="G6" i="10"/>
  <c r="H6" i="10"/>
  <c r="L6" i="10" s="1"/>
  <c r="A7" i="10"/>
  <c r="A8" i="10"/>
  <c r="A9" i="10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G7" i="10"/>
  <c r="H7" i="10"/>
  <c r="M7" i="10" s="1"/>
  <c r="G8" i="10"/>
  <c r="H8" i="10"/>
  <c r="G9" i="10"/>
  <c r="H9" i="10"/>
  <c r="M9" i="10" s="1"/>
  <c r="G10" i="10"/>
  <c r="H10" i="10"/>
  <c r="L10" i="10"/>
  <c r="G11" i="10"/>
  <c r="H11" i="10"/>
  <c r="L11" i="10"/>
  <c r="G12" i="10"/>
  <c r="H12" i="10"/>
  <c r="L12" i="10" s="1"/>
  <c r="G13" i="10"/>
  <c r="H13" i="10"/>
  <c r="L13" i="10" s="1"/>
  <c r="G14" i="10"/>
  <c r="H14" i="10"/>
  <c r="L14" i="10"/>
  <c r="G15" i="10"/>
  <c r="H15" i="10"/>
  <c r="M15" i="10"/>
  <c r="G16" i="10"/>
  <c r="H16" i="10"/>
  <c r="M16" i="10" s="1"/>
  <c r="G17" i="10"/>
  <c r="H17" i="10"/>
  <c r="M17" i="10" s="1"/>
  <c r="G18" i="10"/>
  <c r="H18" i="10"/>
  <c r="L18" i="10"/>
  <c r="M18" i="10"/>
  <c r="G19" i="10"/>
  <c r="H19" i="10"/>
  <c r="L19" i="10" s="1"/>
  <c r="G20" i="10"/>
  <c r="H20" i="10"/>
  <c r="L20" i="10"/>
  <c r="G21" i="10"/>
  <c r="H21" i="10"/>
  <c r="G22" i="10"/>
  <c r="H22" i="10"/>
  <c r="G23" i="10"/>
  <c r="H23" i="10"/>
  <c r="M23" i="10" s="1"/>
  <c r="G24" i="10"/>
  <c r="H24" i="10"/>
  <c r="L24" i="10" s="1"/>
  <c r="G25" i="10"/>
  <c r="H25" i="10"/>
  <c r="L25" i="10"/>
  <c r="G26" i="10"/>
  <c r="H26" i="10"/>
  <c r="M26" i="10" s="1"/>
  <c r="G27" i="10"/>
  <c r="H27" i="10"/>
  <c r="M27" i="10" s="1"/>
  <c r="L27" i="10"/>
  <c r="G28" i="10"/>
  <c r="H28" i="10"/>
  <c r="M28" i="10" s="1"/>
  <c r="G29" i="10"/>
  <c r="H29" i="10"/>
  <c r="L29" i="10"/>
  <c r="G30" i="10"/>
  <c r="H30" i="10"/>
  <c r="L30" i="10" s="1"/>
  <c r="G31" i="10"/>
  <c r="H31" i="10"/>
  <c r="L31" i="10"/>
  <c r="G32" i="10"/>
  <c r="H32" i="10"/>
  <c r="M32" i="10" s="1"/>
  <c r="G33" i="10"/>
  <c r="H33" i="10"/>
  <c r="L33" i="10"/>
  <c r="G34" i="10"/>
  <c r="H34" i="10"/>
  <c r="G35" i="10"/>
  <c r="H35" i="10"/>
  <c r="M35" i="10" s="1"/>
  <c r="G36" i="10"/>
  <c r="H36" i="10"/>
  <c r="M36" i="10" s="1"/>
  <c r="I37" i="10"/>
  <c r="L42" i="10"/>
  <c r="J37" i="10"/>
  <c r="F42" i="10"/>
  <c r="K37" i="10"/>
  <c r="F40" i="10" s="1"/>
  <c r="M11" i="11"/>
  <c r="M36" i="12"/>
  <c r="M24" i="12"/>
  <c r="M29" i="6"/>
  <c r="M17" i="6"/>
  <c r="M28" i="8"/>
  <c r="M20" i="8"/>
  <c r="M8" i="8"/>
  <c r="M32" i="3"/>
  <c r="L25" i="3"/>
  <c r="M24" i="3"/>
  <c r="L17" i="3"/>
  <c r="M17" i="3"/>
  <c r="M12" i="3"/>
  <c r="M34" i="13"/>
  <c r="L30" i="13"/>
  <c r="L22" i="13"/>
  <c r="M22" i="13"/>
  <c r="M15" i="13"/>
  <c r="M11" i="13"/>
  <c r="M9" i="13"/>
  <c r="L6" i="13"/>
  <c r="M6" i="13"/>
  <c r="L35" i="9"/>
  <c r="M35" i="9"/>
  <c r="L31" i="9"/>
  <c r="M31" i="9"/>
  <c r="M27" i="9"/>
  <c r="M23" i="9"/>
  <c r="L11" i="9"/>
  <c r="M11" i="9"/>
  <c r="M7" i="9"/>
  <c r="L28" i="2"/>
  <c r="M20" i="2"/>
  <c r="L35" i="5"/>
  <c r="M35" i="5"/>
  <c r="L31" i="5"/>
  <c r="M31" i="5"/>
  <c r="L27" i="5"/>
  <c r="M27" i="5"/>
  <c r="L23" i="5"/>
  <c r="L19" i="5"/>
  <c r="M19" i="5"/>
  <c r="L15" i="5"/>
  <c r="M15" i="5"/>
  <c r="M11" i="5"/>
  <c r="M14" i="10"/>
  <c r="M12" i="10"/>
  <c r="M20" i="4"/>
  <c r="M16" i="4"/>
  <c r="M14" i="4"/>
  <c r="M33" i="6"/>
  <c r="M29" i="7"/>
  <c r="M25" i="7"/>
  <c r="M19" i="7"/>
  <c r="M17" i="7"/>
  <c r="M15" i="7"/>
  <c r="M13" i="7"/>
  <c r="M9" i="7"/>
  <c r="M36" i="11"/>
  <c r="M29" i="8"/>
  <c r="M35" i="13"/>
  <c r="M27" i="13"/>
  <c r="M20" i="13"/>
  <c r="M13" i="13"/>
  <c r="M15" i="12"/>
  <c r="M18" i="11"/>
  <c r="M20" i="10"/>
  <c r="L35" i="7"/>
  <c r="M26" i="5"/>
  <c r="M29" i="4"/>
  <c r="M29" i="3"/>
  <c r="M15" i="3"/>
  <c r="L25" i="11"/>
  <c r="M23" i="13"/>
  <c r="M28" i="13"/>
  <c r="M21" i="13"/>
  <c r="L36" i="4"/>
  <c r="L28" i="4"/>
  <c r="L15" i="4"/>
  <c r="L13" i="4"/>
  <c r="M31" i="4"/>
  <c r="M13" i="3"/>
  <c r="M27" i="3"/>
  <c r="M26" i="3"/>
  <c r="M23" i="3"/>
  <c r="M28" i="3"/>
  <c r="M34" i="2"/>
  <c r="M16" i="2"/>
  <c r="M14" i="2"/>
  <c r="L20" i="9"/>
  <c r="M7" i="12"/>
  <c r="M33" i="10"/>
  <c r="M19" i="10"/>
  <c r="M34" i="7"/>
  <c r="M32" i="5"/>
  <c r="F43" i="5"/>
  <c r="L24" i="4"/>
  <c r="L22" i="3"/>
  <c r="L9" i="3"/>
  <c r="M14" i="3"/>
  <c r="L8" i="3"/>
  <c r="L22" i="10"/>
  <c r="M22" i="10"/>
  <c r="L21" i="4"/>
  <c r="L31" i="12"/>
  <c r="M19" i="12"/>
  <c r="M32" i="4"/>
  <c r="L25" i="6"/>
  <c r="M25" i="6"/>
  <c r="M29" i="10"/>
  <c r="M12" i="8"/>
  <c r="L34" i="10"/>
  <c r="M34" i="10"/>
  <c r="L21" i="10"/>
  <c r="M21" i="10"/>
  <c r="L9" i="10"/>
  <c r="M35" i="8"/>
  <c r="L35" i="8"/>
  <c r="L32" i="8"/>
  <c r="M32" i="8"/>
  <c r="M30" i="8"/>
  <c r="M7" i="8"/>
  <c r="M34" i="11"/>
  <c r="L8" i="12"/>
  <c r="M8" i="12"/>
  <c r="L15" i="10"/>
  <c r="L8" i="10"/>
  <c r="M8" i="10"/>
  <c r="L12" i="11"/>
  <c r="M12" i="11"/>
  <c r="M29" i="12"/>
  <c r="L29" i="12"/>
  <c r="L17" i="12"/>
  <c r="L35" i="10"/>
  <c r="L16" i="10"/>
  <c r="L20" i="11"/>
  <c r="L32" i="12"/>
  <c r="L20" i="12"/>
  <c r="M20" i="12"/>
  <c r="M9" i="2"/>
  <c r="L9" i="2"/>
  <c r="L6" i="2"/>
  <c r="M10" i="13"/>
  <c r="L10" i="13"/>
  <c r="L8" i="13"/>
  <c r="M8" i="13"/>
  <c r="L8" i="6"/>
  <c r="M8" i="6"/>
  <c r="M16" i="3"/>
  <c r="L16" i="3"/>
  <c r="L22" i="9"/>
  <c r="M26" i="13"/>
  <c r="M14" i="7"/>
  <c r="M10" i="4"/>
  <c r="M15" i="9"/>
  <c r="M18" i="13"/>
  <c r="L11" i="4"/>
  <c r="L24" i="6"/>
  <c r="L12" i="6"/>
  <c r="L30" i="7"/>
  <c r="L22" i="7"/>
  <c r="L31" i="8"/>
  <c r="M31" i="8"/>
  <c r="M36" i="2"/>
  <c r="L6" i="3"/>
  <c r="M6" i="3"/>
  <c r="M28" i="9"/>
  <c r="L36" i="6"/>
  <c r="M36" i="6"/>
  <c r="L16" i="13"/>
  <c r="M16" i="13"/>
  <c r="M23" i="6"/>
  <c r="M7" i="7"/>
  <c r="L26" i="4"/>
  <c r="L9" i="4"/>
  <c r="M9" i="4"/>
  <c r="L6" i="4"/>
  <c r="M6" i="4"/>
  <c r="L22" i="6"/>
  <c r="M22" i="6"/>
  <c r="M7" i="6"/>
  <c r="M6" i="6"/>
  <c r="L6" i="6"/>
  <c r="L21" i="8"/>
  <c r="M21" i="8"/>
  <c r="L6" i="8"/>
  <c r="M10" i="3"/>
  <c r="L10" i="3"/>
  <c r="L16" i="5"/>
  <c r="L7" i="13"/>
  <c r="M7" i="13"/>
  <c r="L36" i="9"/>
  <c r="M36" i="9"/>
  <c r="M29" i="9"/>
  <c r="L29" i="9"/>
  <c r="L21" i="9"/>
  <c r="L24" i="5"/>
  <c r="M24" i="5"/>
  <c r="L31" i="3"/>
  <c r="M31" i="3"/>
  <c r="L12" i="9"/>
  <c r="M12" i="9"/>
  <c r="L17" i="5"/>
  <c r="M17" i="5"/>
  <c r="L10" i="5"/>
  <c r="M10" i="5"/>
  <c r="M8" i="5"/>
  <c r="L6" i="9"/>
  <c r="M33" i="2"/>
  <c r="L24" i="2"/>
  <c r="M23" i="2"/>
  <c r="M25" i="2"/>
  <c r="M12" i="2"/>
  <c r="M15" i="2"/>
  <c r="M27" i="2"/>
  <c r="M26" i="2"/>
  <c r="L11" i="2"/>
  <c r="M10" i="2"/>
  <c r="L21" i="2"/>
  <c r="L7" i="2"/>
  <c r="L36" i="13"/>
  <c r="L19" i="13"/>
  <c r="M32" i="13"/>
  <c r="M33" i="11"/>
  <c r="M32" i="11"/>
  <c r="M11" i="10"/>
  <c r="M14" i="9"/>
  <c r="L20" i="7"/>
  <c r="M6" i="12"/>
  <c r="M29" i="11"/>
  <c r="M23" i="8"/>
  <c r="M16" i="8"/>
  <c r="L9" i="8"/>
  <c r="M17" i="13"/>
  <c r="L34" i="12"/>
  <c r="M27" i="12"/>
  <c r="M13" i="12"/>
  <c r="L33" i="12"/>
  <c r="M15" i="11"/>
  <c r="L8" i="11"/>
  <c r="L31" i="11"/>
  <c r="L23" i="11"/>
  <c r="M16" i="11"/>
  <c r="L32" i="10"/>
  <c r="F43" i="10"/>
  <c r="M24" i="8"/>
  <c r="M17" i="8"/>
  <c r="L33" i="7"/>
  <c r="L21" i="7"/>
  <c r="M12" i="7"/>
  <c r="L18" i="7"/>
  <c r="L18" i="6"/>
  <c r="M18" i="6"/>
  <c r="M12" i="12"/>
  <c r="M30" i="12"/>
  <c r="M30" i="11"/>
  <c r="M30" i="10"/>
  <c r="L7" i="10"/>
  <c r="L23" i="10"/>
  <c r="M13" i="10"/>
  <c r="M26" i="11"/>
  <c r="M34" i="8"/>
  <c r="L34" i="8"/>
  <c r="L20" i="6"/>
  <c r="M20" i="6"/>
  <c r="L9" i="11"/>
  <c r="M7" i="4"/>
  <c r="M22" i="4"/>
  <c r="M25" i="10"/>
  <c r="M19" i="6"/>
  <c r="L10" i="8"/>
  <c r="L17" i="10"/>
  <c r="M31" i="10"/>
  <c r="L28" i="7"/>
  <c r="M10" i="10"/>
  <c r="L25" i="12"/>
  <c r="M25" i="12"/>
  <c r="L29" i="5"/>
  <c r="M9" i="9"/>
  <c r="L9" i="9"/>
  <c r="L21" i="5"/>
  <c r="M21" i="5"/>
  <c r="M33" i="8"/>
  <c r="L33" i="8"/>
  <c r="L19" i="2"/>
  <c r="M19" i="2"/>
  <c r="M17" i="2"/>
  <c r="L17" i="2"/>
  <c r="L30" i="5"/>
  <c r="M30" i="5"/>
  <c r="L28" i="5"/>
  <c r="M28" i="5"/>
  <c r="L18" i="8"/>
  <c r="M18" i="8"/>
  <c r="L12" i="13"/>
  <c r="M12" i="13"/>
  <c r="L10" i="9"/>
  <c r="M10" i="9"/>
  <c r="M22" i="5"/>
  <c r="L20" i="5"/>
  <c r="M20" i="5"/>
  <c r="M34" i="3"/>
  <c r="M31" i="13"/>
  <c r="L42" i="13"/>
  <c r="M24" i="13"/>
  <c r="L42" i="12"/>
  <c r="L11" i="12"/>
  <c r="M28" i="11"/>
  <c r="L14" i="11"/>
  <c r="M7" i="11"/>
  <c r="F43" i="9"/>
  <c r="M13" i="9"/>
  <c r="M26" i="9"/>
  <c r="H37" i="9"/>
  <c r="F41" i="9" s="1"/>
  <c r="M34" i="9"/>
  <c r="L30" i="9"/>
  <c r="M19" i="9"/>
  <c r="M33" i="9"/>
  <c r="M32" i="9"/>
  <c r="M18" i="9"/>
  <c r="M17" i="9"/>
  <c r="L16" i="9"/>
  <c r="M8" i="9"/>
  <c r="M37" i="9" s="1"/>
  <c r="F45" i="9" s="1"/>
  <c r="L36" i="8"/>
  <c r="M22" i="8"/>
  <c r="F43" i="8"/>
  <c r="L42" i="7"/>
  <c r="L10" i="7"/>
  <c r="L28" i="6"/>
  <c r="F43" i="6"/>
  <c r="M31" i="6"/>
  <c r="M27" i="6"/>
  <c r="M13" i="6"/>
  <c r="L13" i="6"/>
  <c r="M9" i="5"/>
  <c r="M6" i="5"/>
  <c r="M18" i="5"/>
  <c r="M7" i="5"/>
  <c r="M12" i="4"/>
  <c r="M18" i="4"/>
  <c r="M18" i="3"/>
  <c r="L42" i="3"/>
  <c r="M29" i="2"/>
  <c r="M22" i="2"/>
  <c r="M8" i="2"/>
  <c r="M35" i="2"/>
  <c r="F43" i="2"/>
  <c r="L9" i="6" l="1"/>
  <c r="M9" i="6"/>
  <c r="H37" i="7"/>
  <c r="F41" i="7" s="1"/>
  <c r="M30" i="4"/>
  <c r="H37" i="4"/>
  <c r="F41" i="4" s="1"/>
  <c r="M27" i="4"/>
  <c r="E21" i="1"/>
  <c r="E20" i="1"/>
  <c r="L45" i="2"/>
  <c r="L41" i="3" s="1"/>
  <c r="L44" i="2"/>
  <c r="L40" i="3" s="1"/>
  <c r="L44" i="3" s="1"/>
  <c r="L41" i="4" s="1"/>
  <c r="L37" i="10"/>
  <c r="F44" i="10" s="1"/>
  <c r="L37" i="11"/>
  <c r="F44" i="11" s="1"/>
  <c r="M37" i="12"/>
  <c r="F45" i="12" s="1"/>
  <c r="L37" i="2"/>
  <c r="F44" i="2" s="1"/>
  <c r="M30" i="6"/>
  <c r="L42" i="4"/>
  <c r="L31" i="7"/>
  <c r="M6" i="11"/>
  <c r="M37" i="11" s="1"/>
  <c r="F45" i="11" s="1"/>
  <c r="M6" i="2"/>
  <c r="M6" i="7"/>
  <c r="M19" i="11"/>
  <c r="L34" i="5"/>
  <c r="M34" i="5"/>
  <c r="M21" i="11"/>
  <c r="M13" i="11"/>
  <c r="M6" i="10"/>
  <c r="M37" i="10" s="1"/>
  <c r="F45" i="10" s="1"/>
  <c r="L26" i="10"/>
  <c r="L21" i="12"/>
  <c r="L9" i="12"/>
  <c r="L37" i="12" s="1"/>
  <c r="F44" i="12" s="1"/>
  <c r="M26" i="8"/>
  <c r="H37" i="13"/>
  <c r="F41" i="13" s="1"/>
  <c r="M30" i="3"/>
  <c r="M8" i="4"/>
  <c r="L27" i="11"/>
  <c r="M15" i="6"/>
  <c r="M11" i="6"/>
  <c r="M17" i="4"/>
  <c r="M7" i="3"/>
  <c r="M37" i="3" s="1"/>
  <c r="F45" i="3" s="1"/>
  <c r="M35" i="11"/>
  <c r="L16" i="12"/>
  <c r="L35" i="4"/>
  <c r="L37" i="4" s="1"/>
  <c r="F44" i="4" s="1"/>
  <c r="L32" i="6"/>
  <c r="M33" i="3"/>
  <c r="M23" i="7"/>
  <c r="H37" i="8"/>
  <c r="F41" i="8" s="1"/>
  <c r="H37" i="10"/>
  <c r="F41" i="10" s="1"/>
  <c r="L19" i="8"/>
  <c r="M34" i="6"/>
  <c r="M33" i="13"/>
  <c r="M37" i="13" s="1"/>
  <c r="F45" i="13" s="1"/>
  <c r="L10" i="11"/>
  <c r="M8" i="7"/>
  <c r="L12" i="5"/>
  <c r="M12" i="5"/>
  <c r="L27" i="8"/>
  <c r="M27" i="8"/>
  <c r="H37" i="12"/>
  <c r="F41" i="12" s="1"/>
  <c r="M26" i="12"/>
  <c r="L28" i="10"/>
  <c r="M24" i="10"/>
  <c r="L35" i="6"/>
  <c r="L25" i="13"/>
  <c r="L37" i="13" s="1"/>
  <c r="F44" i="13" s="1"/>
  <c r="H37" i="11"/>
  <c r="F41" i="11" s="1"/>
  <c r="M18" i="2"/>
  <c r="M32" i="2"/>
  <c r="H37" i="5"/>
  <c r="F41" i="5" s="1"/>
  <c r="L36" i="10"/>
  <c r="M17" i="11"/>
  <c r="M26" i="6"/>
  <c r="M11" i="7"/>
  <c r="L29" i="13"/>
  <c r="H37" i="3"/>
  <c r="F41" i="3" s="1"/>
  <c r="M25" i="5"/>
  <c r="L27" i="7"/>
  <c r="L37" i="7" s="1"/>
  <c r="F44" i="7" s="1"/>
  <c r="L15" i="8"/>
  <c r="M15" i="8"/>
  <c r="L24" i="9"/>
  <c r="L37" i="9" s="1"/>
  <c r="F44" i="9" s="1"/>
  <c r="L35" i="3"/>
  <c r="L37" i="3" s="1"/>
  <c r="F44" i="3" s="1"/>
  <c r="L32" i="7"/>
  <c r="L37" i="6" l="1"/>
  <c r="F44" i="6" s="1"/>
  <c r="M37" i="4"/>
  <c r="F45" i="4" s="1"/>
  <c r="L37" i="8"/>
  <c r="F44" i="8" s="1"/>
  <c r="M37" i="8"/>
  <c r="F45" i="8" s="1"/>
  <c r="M37" i="6"/>
  <c r="F45" i="6" s="1"/>
  <c r="M37" i="5"/>
  <c r="F45" i="5" s="1"/>
  <c r="L37" i="5"/>
  <c r="F44" i="5" s="1"/>
  <c r="L43" i="3"/>
  <c r="L40" i="4" s="1"/>
  <c r="L44" i="4" s="1"/>
  <c r="L41" i="5" s="1"/>
  <c r="E11" i="1"/>
  <c r="M37" i="7"/>
  <c r="F45" i="7" s="1"/>
  <c r="M37" i="2"/>
  <c r="F45" i="2" s="1"/>
  <c r="F50" i="2" s="1"/>
  <c r="F48" i="3" s="1"/>
  <c r="E12" i="1" l="1"/>
  <c r="E13" i="1" s="1"/>
  <c r="F49" i="2"/>
  <c r="F47" i="3" s="1"/>
  <c r="F50" i="3" s="1"/>
  <c r="F48" i="4" s="1"/>
  <c r="L43" i="4"/>
  <c r="L40" i="5" s="1"/>
  <c r="L44" i="5" s="1"/>
  <c r="L41" i="6" s="1"/>
  <c r="L43" i="5" l="1"/>
  <c r="L40" i="6" s="1"/>
  <c r="L44" i="6" s="1"/>
  <c r="L41" i="7" s="1"/>
  <c r="E14" i="1"/>
  <c r="F49" i="3"/>
  <c r="F47" i="4" s="1"/>
  <c r="F50" i="4" s="1"/>
  <c r="F48" i="5" s="1"/>
  <c r="F49" i="4" l="1"/>
  <c r="F47" i="5" s="1"/>
  <c r="F50" i="5" s="1"/>
  <c r="F48" i="6" s="1"/>
  <c r="L43" i="6"/>
  <c r="L40" i="7" s="1"/>
  <c r="L44" i="7" s="1"/>
  <c r="L41" i="8" s="1"/>
  <c r="L43" i="7" l="1"/>
  <c r="L40" i="8" s="1"/>
  <c r="L44" i="8" s="1"/>
  <c r="L41" i="9" s="1"/>
  <c r="F49" i="5"/>
  <c r="F47" i="6" s="1"/>
  <c r="F50" i="6" s="1"/>
  <c r="F48" i="7" s="1"/>
  <c r="F49" i="6" l="1"/>
  <c r="F47" i="7" s="1"/>
  <c r="F50" i="7" s="1"/>
  <c r="F48" i="8" s="1"/>
  <c r="L43" i="8"/>
  <c r="L40" i="9" s="1"/>
  <c r="L44" i="9" s="1"/>
  <c r="L41" i="10" s="1"/>
  <c r="F49" i="7" l="1"/>
  <c r="F47" i="8" s="1"/>
  <c r="F50" i="8" s="1"/>
  <c r="F48" i="9" s="1"/>
  <c r="L43" i="9"/>
  <c r="L40" i="10" s="1"/>
  <c r="L44" i="10" s="1"/>
  <c r="L41" i="11" s="1"/>
  <c r="F49" i="8" l="1"/>
  <c r="F47" i="9" s="1"/>
  <c r="F50" i="9" s="1"/>
  <c r="F48" i="10" s="1"/>
  <c r="L43" i="10"/>
  <c r="L40" i="11" s="1"/>
  <c r="L44" i="11" s="1"/>
  <c r="L41" i="12" s="1"/>
  <c r="F49" i="9" l="1"/>
  <c r="F47" i="10" s="1"/>
  <c r="F50" i="10" s="1"/>
  <c r="F48" i="11" s="1"/>
  <c r="L43" i="11"/>
  <c r="L40" i="12" s="1"/>
  <c r="L44" i="12" s="1"/>
  <c r="L41" i="13" s="1"/>
  <c r="F49" i="10" l="1"/>
  <c r="F47" i="11" s="1"/>
  <c r="F50" i="11" s="1"/>
  <c r="F48" i="12" s="1"/>
  <c r="L43" i="12"/>
  <c r="L40" i="13" s="1"/>
  <c r="L44" i="13" s="1"/>
  <c r="F49" i="11" l="1"/>
  <c r="F47" i="12" s="1"/>
  <c r="F50" i="12" s="1"/>
  <c r="F48" i="13" s="1"/>
  <c r="L43" i="13"/>
  <c r="F49" i="12" l="1"/>
  <c r="F47" i="13" s="1"/>
  <c r="F50" i="13" s="1"/>
  <c r="F49" i="13" l="1"/>
</calcChain>
</file>

<file path=xl/sharedStrings.xml><?xml version="1.0" encoding="utf-8"?>
<sst xmlns="http://schemas.openxmlformats.org/spreadsheetml/2006/main" count="860" uniqueCount="89">
  <si>
    <t>Tag</t>
  </si>
  <si>
    <t>von</t>
  </si>
  <si>
    <t>bis</t>
  </si>
  <si>
    <t>Arbeitszeit</t>
  </si>
  <si>
    <t>Pause</t>
  </si>
  <si>
    <t>Sollzeit</t>
  </si>
  <si>
    <t>Mehrstunden</t>
  </si>
  <si>
    <t>Fehlstunden</t>
  </si>
  <si>
    <t>Urlaub</t>
  </si>
  <si>
    <t>Mehrstunden Vormonat</t>
  </si>
  <si>
    <t>Mehrstunden Übertrag</t>
  </si>
  <si>
    <t>Urlaubsstunden</t>
  </si>
  <si>
    <t>Resturlaub</t>
  </si>
  <si>
    <t>Mehrst.</t>
  </si>
  <si>
    <t>Fehlst.</t>
  </si>
  <si>
    <t>Urlaubsanspruch neu</t>
  </si>
  <si>
    <t>Resturlaub Vormonat</t>
  </si>
  <si>
    <t>FT/krank</t>
  </si>
  <si>
    <t>Feiertag/Krankheit</t>
  </si>
  <si>
    <t>Fehlstunden Übertrag</t>
  </si>
  <si>
    <t>ausbezahlte Überstunden</t>
  </si>
  <si>
    <t>Urlaubsminus</t>
  </si>
  <si>
    <t>Fehlstunden Vormonat</t>
  </si>
  <si>
    <t>Urlaubsminus Vormonat</t>
  </si>
  <si>
    <t>Dat.</t>
  </si>
  <si>
    <t>Dat,</t>
  </si>
  <si>
    <t>DI</t>
  </si>
  <si>
    <t>MI</t>
  </si>
  <si>
    <t>DO</t>
  </si>
  <si>
    <t>FR</t>
  </si>
  <si>
    <t>SA</t>
  </si>
  <si>
    <t>SO</t>
  </si>
  <si>
    <t>MO</t>
  </si>
  <si>
    <t>Summen :</t>
  </si>
  <si>
    <t>Summen:</t>
  </si>
  <si>
    <t>Unterschrift Dienstnehmer:</t>
  </si>
  <si>
    <t>Unterschrift Dienstgeber:</t>
  </si>
  <si>
    <t>...............................................</t>
  </si>
  <si>
    <t>Dienstgeber:</t>
  </si>
  <si>
    <t>Name DN:</t>
  </si>
  <si>
    <t xml:space="preserve">Pause </t>
  </si>
  <si>
    <t>kurze Ausfüllhilfe bei nichthändischer Anwendung</t>
  </si>
  <si>
    <t>Bitte zuerst eintragen:</t>
  </si>
  <si>
    <t>Dienstgeber</t>
  </si>
  <si>
    <t>( wird auf die einzelnen Blätter übertragen )</t>
  </si>
  <si>
    <t>Name DN</t>
  </si>
  <si>
    <t>Vorträge in den gelben Zellen im Stundenformat.</t>
  </si>
  <si>
    <t>Eingaben nur in den gelben Zellen vornehmen.</t>
  </si>
  <si>
    <t>in den heller gelben Bereichen bei den Monatsblättern</t>
  </si>
  <si>
    <t>Eintragungen bei Bedarf - d.h. bei Urlaub, Feiertagen</t>
  </si>
  <si>
    <t>od. Krankheit</t>
  </si>
  <si>
    <t xml:space="preserve">Stunden bitte im Format </t>
  </si>
  <si>
    <t>eingeben.</t>
  </si>
  <si>
    <t>ansonsten werden die Berechnungen nicht korrekt vorgenommen.</t>
  </si>
  <si>
    <t>Alle Eingaben bitte im Stundenformat. In den Spalten, in denen</t>
  </si>
  <si>
    <t>Nullen stehen finden Berechnungen statt -  hier keine Eingaben !!</t>
  </si>
  <si>
    <t>Name DG:</t>
  </si>
  <si>
    <t>Bitte für jeden Dienstnehmer gesondert die Jahresarbeitszeit-</t>
  </si>
  <si>
    <t>Arbeitsmappe speichern !!!!!!!!</t>
  </si>
  <si>
    <t>Durchrechnungszeiträume</t>
  </si>
  <si>
    <t>bis:</t>
  </si>
  <si>
    <t>von:</t>
  </si>
  <si>
    <t>……………</t>
  </si>
  <si>
    <t>……………..</t>
  </si>
  <si>
    <t>Zeitkonto 2023</t>
  </si>
  <si>
    <t>Mehrstunden per 1.1.2023</t>
  </si>
  <si>
    <t>Fehlstunden per 1.1.2023</t>
  </si>
  <si>
    <t>Aufbau Zeitausgleich 2023</t>
  </si>
  <si>
    <t>Abbau Zeitausgleich 2023</t>
  </si>
  <si>
    <t>Mehrstunden per 31.12.2023</t>
  </si>
  <si>
    <t>Fehlstunden per 31.12.2023</t>
  </si>
  <si>
    <t>Resturlaub per 1.1.2023</t>
  </si>
  <si>
    <t>Urlaubsminus per 1.1.2023</t>
  </si>
  <si>
    <t>Anspruch Urlaub 2023 in Stunden</t>
  </si>
  <si>
    <t>Verbrauch Urlaub 2023</t>
  </si>
  <si>
    <t>Resturlaub per 31.12.2023</t>
  </si>
  <si>
    <t>Urlaubsminus per 31.12.2023</t>
  </si>
  <si>
    <t>Zeitkonto für Jänner 2023</t>
  </si>
  <si>
    <t>Zeitkonto für Februar 2023</t>
  </si>
  <si>
    <t>Zeitkonto für März 2023</t>
  </si>
  <si>
    <t>Zeitkonto für April 2023</t>
  </si>
  <si>
    <t>Zeitkonto für Mai 2023</t>
  </si>
  <si>
    <t>Zeitkonto für Juni 2023</t>
  </si>
  <si>
    <t>Zeitkonto für Juli 2023</t>
  </si>
  <si>
    <t>Zeitkonto für August 2023</t>
  </si>
  <si>
    <t>Zeitkonto für September 2023</t>
  </si>
  <si>
    <t>Zeitkonto für Oktober 2023</t>
  </si>
  <si>
    <t>Zeitkonto für November 2023</t>
  </si>
  <si>
    <t>Zeitkonto für Dezember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</si>
</sst>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"/>
    <numFmt numFmtId="165" formatCode="[hh]:mm"/>
  </numFmts>
  <fonts count="13" x14ac:knownFonts="1">
    <font>
      <sz val="10"/>
      <name val="Arial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0" fillId="0" borderId="0" xfId="0" applyNumberFormat="1"/>
    <xf numFmtId="0" fontId="0" fillId="0" borderId="0" xfId="0" applyAlignment="1">
      <alignment horizontal="left"/>
    </xf>
    <xf numFmtId="165" fontId="0" fillId="0" borderId="0" xfId="0" applyNumberFormat="1" applyProtection="1">
      <protection locked="0"/>
    </xf>
    <xf numFmtId="165" fontId="0" fillId="3" borderId="0" xfId="0" applyNumberFormat="1" applyFill="1" applyProtection="1">
      <protection locked="0"/>
    </xf>
    <xf numFmtId="0" fontId="4" fillId="0" borderId="0" xfId="0" applyFont="1"/>
    <xf numFmtId="0" fontId="3" fillId="0" borderId="1" xfId="0" applyFont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0" xfId="0" applyFont="1" applyFill="1"/>
    <xf numFmtId="165" fontId="4" fillId="2" borderId="0" xfId="0" applyNumberFormat="1" applyFont="1" applyFill="1"/>
    <xf numFmtId="0" fontId="4" fillId="2" borderId="0" xfId="0" applyFont="1" applyFill="1" applyAlignment="1">
      <alignment horizontal="left"/>
    </xf>
    <xf numFmtId="46" fontId="0" fillId="0" borderId="0" xfId="0" applyNumberFormat="1" applyAlignment="1">
      <alignment horizontal="right"/>
    </xf>
    <xf numFmtId="0" fontId="0" fillId="0" borderId="0" xfId="0" quotePrefix="1"/>
    <xf numFmtId="0" fontId="4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0" fontId="6" fillId="0" borderId="0" xfId="0" applyFont="1"/>
    <xf numFmtId="0" fontId="3" fillId="0" borderId="0" xfId="0" applyFont="1"/>
    <xf numFmtId="0" fontId="7" fillId="0" borderId="0" xfId="0" applyFont="1"/>
    <xf numFmtId="20" fontId="4" fillId="0" borderId="0" xfId="0" applyNumberFormat="1" applyFont="1"/>
    <xf numFmtId="0" fontId="8" fillId="0" borderId="0" xfId="0" applyFont="1"/>
    <xf numFmtId="0" fontId="4" fillId="0" borderId="1" xfId="0" applyFont="1" applyBorder="1" applyAlignment="1">
      <alignment horizontal="left"/>
    </xf>
    <xf numFmtId="165" fontId="7" fillId="0" borderId="0" xfId="0" applyNumberFormat="1" applyFont="1" applyProtection="1">
      <protection locked="0"/>
    </xf>
    <xf numFmtId="0" fontId="7" fillId="0" borderId="0" xfId="0" applyFont="1" applyAlignment="1">
      <alignment horizontal="center"/>
    </xf>
    <xf numFmtId="165" fontId="7" fillId="0" borderId="0" xfId="0" applyNumberFormat="1" applyFont="1"/>
    <xf numFmtId="164" fontId="7" fillId="0" borderId="0" xfId="0" applyNumberFormat="1" applyFont="1" applyProtection="1">
      <protection locked="0"/>
    </xf>
    <xf numFmtId="0" fontId="4" fillId="4" borderId="0" xfId="0" applyFont="1" applyFill="1"/>
    <xf numFmtId="46" fontId="4" fillId="4" borderId="0" xfId="0" applyNumberFormat="1" applyFont="1" applyFill="1"/>
    <xf numFmtId="165" fontId="4" fillId="4" borderId="0" xfId="0" applyNumberFormat="1" applyFont="1" applyFill="1"/>
    <xf numFmtId="46" fontId="7" fillId="0" borderId="0" xfId="0" applyNumberFormat="1" applyFont="1" applyProtection="1">
      <protection locked="0"/>
    </xf>
    <xf numFmtId="0" fontId="7" fillId="5" borderId="0" xfId="0" applyFont="1" applyFill="1" applyAlignment="1">
      <alignment horizontal="center"/>
    </xf>
    <xf numFmtId="0" fontId="4" fillId="3" borderId="1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6" borderId="0" xfId="0" applyFont="1" applyFill="1" applyAlignment="1">
      <alignment horizontal="center"/>
    </xf>
    <xf numFmtId="164" fontId="7" fillId="7" borderId="0" xfId="0" applyNumberFormat="1" applyFont="1" applyFill="1" applyProtection="1">
      <protection locked="0"/>
    </xf>
    <xf numFmtId="165" fontId="7" fillId="7" borderId="0" xfId="0" applyNumberFormat="1" applyFont="1" applyFill="1" applyProtection="1">
      <protection locked="0"/>
    </xf>
    <xf numFmtId="0" fontId="11" fillId="8" borderId="0" xfId="0" applyFont="1" applyFill="1" applyAlignment="1" applyProtection="1">
      <alignment horizontal="center"/>
      <protection locked="0"/>
    </xf>
    <xf numFmtId="0" fontId="11" fillId="8" borderId="0" xfId="0" applyFont="1" applyFill="1" applyAlignment="1">
      <alignment horizontal="center" vertical="center"/>
    </xf>
    <xf numFmtId="164" fontId="11" fillId="8" borderId="0" xfId="0" applyNumberFormat="1" applyFont="1" applyFill="1" applyProtection="1">
      <protection locked="0"/>
    </xf>
    <xf numFmtId="165" fontId="11" fillId="8" borderId="0" xfId="0" applyNumberFormat="1" applyFont="1" applyFill="1"/>
    <xf numFmtId="165" fontId="11" fillId="8" borderId="0" xfId="0" applyNumberFormat="1" applyFont="1" applyFill="1" applyProtection="1">
      <protection locked="0"/>
    </xf>
    <xf numFmtId="0" fontId="11" fillId="8" borderId="0" xfId="0" applyFont="1" applyFill="1" applyAlignment="1">
      <alignment horizontal="center"/>
    </xf>
    <xf numFmtId="46" fontId="7" fillId="7" borderId="0" xfId="0" applyNumberFormat="1" applyFont="1" applyFill="1" applyProtection="1">
      <protection locked="0"/>
    </xf>
    <xf numFmtId="46" fontId="11" fillId="8" borderId="0" xfId="0" applyNumberFormat="1" applyFont="1" applyFill="1" applyProtection="1">
      <protection locked="0"/>
    </xf>
    <xf numFmtId="0" fontId="7" fillId="7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165" fontId="12" fillId="8" borderId="0" xfId="0" applyNumberFormat="1" applyFont="1" applyFill="1" applyProtection="1">
      <protection locked="0"/>
    </xf>
    <xf numFmtId="165" fontId="12" fillId="8" borderId="0" xfId="0" applyNumberFormat="1" applyFont="1" applyFill="1"/>
    <xf numFmtId="49" fontId="3" fillId="3" borderId="1" xfId="0" applyNumberFormat="1" applyFont="1" applyFill="1" applyBorder="1" applyAlignment="1" applyProtection="1">
      <alignment horizontal="left"/>
      <protection locked="0"/>
    </xf>
    <xf numFmtId="49" fontId="3" fillId="3" borderId="2" xfId="0" applyNumberFormat="1" applyFont="1" applyFill="1" applyBorder="1" applyAlignment="1" applyProtection="1">
      <alignment horizontal="left"/>
      <protection locked="0"/>
    </xf>
    <xf numFmtId="49" fontId="3" fillId="3" borderId="3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165" fontId="0" fillId="0" borderId="0" xfId="0" applyNumberFormat="1"/>
    <xf numFmtId="46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workbookViewId="0">
      <selection activeCell="D6" sqref="D6"/>
    </sheetView>
  </sheetViews>
  <sheetFormatPr baseColWidth="10" defaultRowHeight="12.75" x14ac:dyDescent="0.2"/>
  <cols>
    <col min="5" max="5" width="15.28515625" bestFit="1" customWidth="1"/>
  </cols>
  <sheetData>
    <row r="1" spans="1:11" ht="24" thickBot="1" x14ac:dyDescent="0.4">
      <c r="A1" s="6" t="s">
        <v>64</v>
      </c>
      <c r="D1" s="29" t="s">
        <v>56</v>
      </c>
      <c r="E1" s="40"/>
      <c r="F1" s="41"/>
      <c r="G1" s="25" t="s">
        <v>41</v>
      </c>
    </row>
    <row r="2" spans="1:11" ht="16.5" thickBot="1" x14ac:dyDescent="0.3">
      <c r="G2" s="26"/>
      <c r="H2" s="27"/>
      <c r="I2" s="27"/>
      <c r="J2" s="27"/>
    </row>
    <row r="3" spans="1:11" ht="16.5" thickBot="1" x14ac:dyDescent="0.3">
      <c r="A3" s="29" t="s">
        <v>39</v>
      </c>
      <c r="B3" s="59"/>
      <c r="C3" s="60"/>
      <c r="D3" s="61"/>
      <c r="G3" s="25" t="s">
        <v>42</v>
      </c>
      <c r="H3" s="27"/>
      <c r="I3" s="27"/>
      <c r="J3" s="27"/>
    </row>
    <row r="4" spans="1:11" x14ac:dyDescent="0.2">
      <c r="G4" s="12" t="s">
        <v>43</v>
      </c>
      <c r="H4" s="27" t="s">
        <v>44</v>
      </c>
      <c r="J4" s="27"/>
    </row>
    <row r="5" spans="1:11" x14ac:dyDescent="0.2">
      <c r="G5" s="12" t="s">
        <v>45</v>
      </c>
      <c r="H5" s="27" t="s">
        <v>44</v>
      </c>
    </row>
    <row r="7" spans="1:11" x14ac:dyDescent="0.2">
      <c r="G7" t="s">
        <v>46</v>
      </c>
    </row>
    <row r="9" spans="1:11" ht="15" x14ac:dyDescent="0.2">
      <c r="A9" s="5" t="s">
        <v>65</v>
      </c>
      <c r="E9" s="11"/>
    </row>
    <row r="10" spans="1:11" ht="15.75" x14ac:dyDescent="0.25">
      <c r="A10" s="5" t="s">
        <v>66</v>
      </c>
      <c r="E10" s="11">
        <v>0</v>
      </c>
      <c r="G10" s="26" t="s">
        <v>47</v>
      </c>
      <c r="H10" s="27"/>
      <c r="I10" s="27"/>
      <c r="J10" s="27"/>
    </row>
    <row r="11" spans="1:11" ht="15" x14ac:dyDescent="0.2">
      <c r="A11" s="5" t="s">
        <v>67</v>
      </c>
      <c r="E11" s="8">
        <f>SUM(Jänner!F44,Februar!F44,März!F44,April!F44,Mai!F44,Juni!F44,Juli!F44,August!F44,September!F44,Oktober!F44,November!F44,Dezember!F44)</f>
        <v>0</v>
      </c>
      <c r="G11" s="5" t="s">
        <v>48</v>
      </c>
      <c r="H11" s="27"/>
      <c r="I11" s="27"/>
      <c r="J11" s="27"/>
    </row>
    <row r="12" spans="1:11" ht="15" x14ac:dyDescent="0.2">
      <c r="A12" s="5" t="s">
        <v>68</v>
      </c>
      <c r="E12" s="8">
        <f>SUM(Jänner!F45,Jänner!F46,Februar!F45,Februar!F46,März!F45,März!F46,April!F45,April!F46,Mai!F45,Mai!F46,Juni!F45,Juni!F46,Juli!F45,Juli!F46,August!F45,August!F46,September!F45,September!F46,Oktober!F45,Oktober!F46,November!F45,November!F46,Dezember!F45,Dezember!F46)</f>
        <v>0</v>
      </c>
      <c r="G12" s="5" t="s">
        <v>49</v>
      </c>
    </row>
    <row r="13" spans="1:11" ht="15" x14ac:dyDescent="0.2">
      <c r="A13" s="5" t="s">
        <v>69</v>
      </c>
      <c r="E13" s="8">
        <f>IF((E10-E9+E12-E11)&gt;=0,0,E9-E10+E11-E12)</f>
        <v>0</v>
      </c>
      <c r="G13" s="5" t="s">
        <v>50</v>
      </c>
    </row>
    <row r="14" spans="1:11" ht="15" x14ac:dyDescent="0.2">
      <c r="A14" s="5" t="s">
        <v>70</v>
      </c>
      <c r="E14" s="8">
        <f>IF((E9-E10+E11-E12)&gt;=0,0,E10-E9+E12-E11)</f>
        <v>0</v>
      </c>
    </row>
    <row r="15" spans="1:11" ht="15.75" x14ac:dyDescent="0.25">
      <c r="A15" s="5"/>
      <c r="E15" s="8"/>
      <c r="G15" s="26" t="s">
        <v>51</v>
      </c>
      <c r="H15" s="27"/>
      <c r="I15" s="27"/>
      <c r="J15" s="28">
        <v>0.33333333333333331</v>
      </c>
      <c r="K15" t="s">
        <v>52</v>
      </c>
    </row>
    <row r="16" spans="1:11" ht="15" x14ac:dyDescent="0.2">
      <c r="A16" s="5" t="s">
        <v>71</v>
      </c>
      <c r="E16" s="11"/>
      <c r="G16" t="s">
        <v>53</v>
      </c>
    </row>
    <row r="17" spans="1:7" ht="15" x14ac:dyDescent="0.2">
      <c r="A17" s="5" t="s">
        <v>72</v>
      </c>
      <c r="E17" s="11"/>
    </row>
    <row r="18" spans="1:7" ht="15" x14ac:dyDescent="0.2">
      <c r="A18" s="62" t="s">
        <v>73</v>
      </c>
      <c r="B18" s="62"/>
      <c r="C18" s="62"/>
      <c r="E18" s="11">
        <v>6.25</v>
      </c>
    </row>
    <row r="19" spans="1:7" ht="15" x14ac:dyDescent="0.2">
      <c r="A19" s="5" t="s">
        <v>74</v>
      </c>
      <c r="E19" s="8">
        <f>SUM(Jänner!I37,Februar!I37,März!I37,April!I37,Mai!I37,Juni!I37,Juli!I37,August!I37,September!I37,Oktober!I37,November!I37,Dezember!I37)</f>
        <v>0</v>
      </c>
    </row>
    <row r="20" spans="1:7" ht="15" x14ac:dyDescent="0.2">
      <c r="A20" s="5" t="s">
        <v>75</v>
      </c>
      <c r="E20" s="8">
        <f>IF((E17-E16+E19-E18)&gt;=0,0,E16-E17+E18-E19)</f>
        <v>6.25</v>
      </c>
      <c r="G20" t="s">
        <v>54</v>
      </c>
    </row>
    <row r="21" spans="1:7" ht="15" x14ac:dyDescent="0.2">
      <c r="A21" s="62" t="s">
        <v>76</v>
      </c>
      <c r="B21" s="62"/>
      <c r="C21" s="62"/>
      <c r="E21" s="8">
        <f>IF((E16-E17+E18-E19)&gt;=0,0,E17-E16-E18+E19)</f>
        <v>0</v>
      </c>
      <c r="G21" t="s">
        <v>55</v>
      </c>
    </row>
    <row r="24" spans="1:7" ht="15.75" x14ac:dyDescent="0.25">
      <c r="G24" s="25" t="s">
        <v>57</v>
      </c>
    </row>
    <row r="25" spans="1:7" ht="15.75" x14ac:dyDescent="0.25">
      <c r="G25" s="25" t="s">
        <v>58</v>
      </c>
    </row>
    <row r="35" spans="1:7" x14ac:dyDescent="0.2">
      <c r="A35" s="22" t="s">
        <v>37</v>
      </c>
      <c r="D35" s="22" t="s">
        <v>37</v>
      </c>
      <c r="G35" s="21"/>
    </row>
    <row r="36" spans="1:7" x14ac:dyDescent="0.2">
      <c r="A36" t="s">
        <v>35</v>
      </c>
      <c r="D36" t="s">
        <v>36</v>
      </c>
    </row>
    <row r="41" spans="1:7" x14ac:dyDescent="0.2">
      <c r="A41" t="s">
        <v>59</v>
      </c>
      <c r="C41" t="s">
        <v>61</v>
      </c>
      <c r="D41" s="22" t="s">
        <v>62</v>
      </c>
      <c r="E41" t="s">
        <v>60</v>
      </c>
      <c r="F41" s="22" t="s">
        <v>63</v>
      </c>
    </row>
    <row r="43" spans="1:7" x14ac:dyDescent="0.2">
      <c r="C43" t="s">
        <v>61</v>
      </c>
      <c r="D43" s="22" t="s">
        <v>62</v>
      </c>
      <c r="E43" t="s">
        <v>60</v>
      </c>
      <c r="F43" s="22" t="s">
        <v>63</v>
      </c>
    </row>
  </sheetData>
  <sheetProtection sheet="1"/>
  <customSheetViews>
    <customSheetView guid="{0C555E98-D667-4BD5-A245-7EDBBE89CBC9}">
      <selection activeCell="B27" sqref="B27"/>
      <pageMargins left="1.1811023622047245" right="0.98425196850393704" top="1.5748031496062993" bottom="0.98425196850393704" header="0.51181102362204722" footer="0.51181102362204722"/>
      <printOptions gridLines="1"/>
      <pageSetup paperSize="9" orientation="portrait" horizontalDpi="4294967292" r:id="rId1"/>
      <headerFooter alignWithMargins="0">
        <oddFooter>Zeitkonto 2010_FORMULAR_PC.xls</oddFooter>
      </headerFooter>
    </customSheetView>
    <customSheetView guid="{D50C2534-CB5D-45AB-87F7-BBCFD661B3F8}" showRuler="0">
      <selection activeCell="C1" sqref="C1"/>
      <pageMargins left="1.1811023622047245" right="0.98425196850393704" top="1.5748031496062993" bottom="0.98425196850393704" header="0.51181102362204722" footer="0.51181102362204722"/>
      <pageSetup paperSize="9" orientation="portrait" horizontalDpi="4294967292" r:id="rId2"/>
      <headerFooter alignWithMargins="0">
        <oddFooter>&amp;L&amp;F&amp;CVersion 1.0&amp;R&amp;D</oddFooter>
      </headerFooter>
    </customSheetView>
    <customSheetView guid="{8F004901-0237-4F85-A8C4-BF8795BDC5C6}">
      <pageMargins left="1.1811023622047245" right="0.98425196850393704" top="1.5748031496062993" bottom="0.98425196850393704" header="0.51181102362204722" footer="0.51181102362204722"/>
      <printOptions gridLines="1"/>
      <pageSetup paperSize="9" orientation="portrait" horizontalDpi="4294967292" r:id="rId3"/>
      <headerFooter alignWithMargins="0">
        <oddFooter>Zeitkonto 2010_FORMULAR_PC.xls</oddFooter>
      </headerFooter>
    </customSheetView>
    <customSheetView guid="{ED2E0B48-0867-4F3A-A3FD-12C960E37C04}">
      <selection activeCell="A11" sqref="A11"/>
      <pageMargins left="1.1811023622047245" right="0.98425196850393704" top="1.5748031496062993" bottom="0.98425196850393704" header="0.51181102362204722" footer="0.51181102362204722"/>
      <printOptions gridLines="1"/>
      <pageSetup paperSize="9" orientation="portrait" horizontalDpi="4294967292" r:id="rId4"/>
      <headerFooter alignWithMargins="0">
        <oddFooter>Zeitkonto 2010_FORMULAR_PC.xls</oddFooter>
      </headerFooter>
    </customSheetView>
  </customSheetViews>
  <mergeCells count="3">
    <mergeCell ref="B3:D3"/>
    <mergeCell ref="A21:C21"/>
    <mergeCell ref="A18:C18"/>
  </mergeCells>
  <phoneticPr fontId="0" type="noConversion"/>
  <printOptions gridLines="1"/>
  <pageMargins left="1.1811023622047245" right="0.98425196850393704" top="1.5748031496062993" bottom="0.98425196850393704" header="0.51181102362204722" footer="0.51181102362204722"/>
  <pageSetup paperSize="9" orientation="portrait" horizontalDpi="4294967292" r:id="rId5"/>
  <headerFooter alignWithMargins="0">
    <oddFooter>Zeitkonto 2010_FORMULAR_PC.xls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7" t="s">
        <v>85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3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3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3" x14ac:dyDescent="0.2">
      <c r="A6" s="32">
        <v>1</v>
      </c>
      <c r="B6" s="32" t="s">
        <v>29</v>
      </c>
      <c r="C6" s="46"/>
      <c r="D6" s="46"/>
      <c r="E6" s="46"/>
      <c r="F6" s="46"/>
      <c r="G6" s="33">
        <f>IF(E6=0,0,E6-D6)</f>
        <v>0</v>
      </c>
      <c r="H6" s="33">
        <f>D6-C6+F6-E6</f>
        <v>0</v>
      </c>
      <c r="I6" s="46"/>
      <c r="J6" s="46"/>
      <c r="K6" s="46"/>
      <c r="L6" s="33">
        <f>IF(K6&gt;=(H6+I6+J6),0,H6+I6+J6-K6)</f>
        <v>0</v>
      </c>
      <c r="M6" s="33">
        <f>IF((H6+I6+J6)&gt;=K6,0,K6-H6-I6-J6)</f>
        <v>0</v>
      </c>
    </row>
    <row r="7" spans="1:13" x14ac:dyDescent="0.2">
      <c r="A7" s="32">
        <f>SUM(A6,1)</f>
        <v>2</v>
      </c>
      <c r="B7" s="32" t="s">
        <v>30</v>
      </c>
      <c r="C7" s="46"/>
      <c r="D7" s="46"/>
      <c r="E7" s="46"/>
      <c r="F7" s="46"/>
      <c r="G7" s="33">
        <f t="shared" ref="G7:G36" si="0">IF(E7=0,0,E7-D7)</f>
        <v>0</v>
      </c>
      <c r="H7" s="33">
        <f t="shared" ref="H7:H36" si="1">D7-C7+F7-E7</f>
        <v>0</v>
      </c>
      <c r="I7" s="46"/>
      <c r="J7" s="46"/>
      <c r="K7" s="46"/>
      <c r="L7" s="33">
        <f t="shared" ref="L7:L35" si="2">IF(K7&gt;=(H7+I7+J7),0,H7+I7+J7-K7)</f>
        <v>0</v>
      </c>
      <c r="M7" s="33">
        <f t="shared" ref="M7:M35" si="3">IF((H7+I7+J7)&gt;=K7,0,K7-H7-I7-J7)</f>
        <v>0</v>
      </c>
    </row>
    <row r="8" spans="1:13" x14ac:dyDescent="0.2">
      <c r="A8" s="52">
        <f t="shared" ref="A8:A36" si="4">SUM(A7,1)</f>
        <v>3</v>
      </c>
      <c r="B8" s="52" t="s">
        <v>31</v>
      </c>
      <c r="C8" s="51"/>
      <c r="D8" s="51"/>
      <c r="E8" s="51"/>
      <c r="F8" s="51"/>
      <c r="G8" s="50">
        <f t="shared" si="0"/>
        <v>0</v>
      </c>
      <c r="H8" s="50">
        <f t="shared" si="1"/>
        <v>0</v>
      </c>
      <c r="I8" s="51"/>
      <c r="J8" s="51"/>
      <c r="K8" s="51"/>
      <c r="L8" s="50">
        <f t="shared" si="2"/>
        <v>0</v>
      </c>
      <c r="M8" s="50">
        <f t="shared" si="3"/>
        <v>0</v>
      </c>
    </row>
    <row r="9" spans="1:13" x14ac:dyDescent="0.2">
      <c r="A9" s="32">
        <f t="shared" si="4"/>
        <v>4</v>
      </c>
      <c r="B9" s="32" t="s">
        <v>32</v>
      </c>
      <c r="C9" s="46"/>
      <c r="D9" s="46"/>
      <c r="E9" s="46"/>
      <c r="F9" s="46"/>
      <c r="G9" s="33">
        <f t="shared" si="0"/>
        <v>0</v>
      </c>
      <c r="H9" s="33">
        <f t="shared" si="1"/>
        <v>0</v>
      </c>
      <c r="I9" s="46"/>
      <c r="J9" s="46"/>
      <c r="K9" s="46"/>
      <c r="L9" s="33">
        <f t="shared" si="2"/>
        <v>0</v>
      </c>
      <c r="M9" s="33">
        <f t="shared" si="3"/>
        <v>0</v>
      </c>
    </row>
    <row r="10" spans="1:13" x14ac:dyDescent="0.2">
      <c r="A10" s="32">
        <f t="shared" si="4"/>
        <v>5</v>
      </c>
      <c r="B10" s="32" t="s">
        <v>26</v>
      </c>
      <c r="C10" s="46"/>
      <c r="D10" s="46"/>
      <c r="E10" s="46"/>
      <c r="F10" s="46"/>
      <c r="G10" s="33">
        <f t="shared" si="0"/>
        <v>0</v>
      </c>
      <c r="H10" s="33">
        <f t="shared" si="1"/>
        <v>0</v>
      </c>
      <c r="I10" s="46"/>
      <c r="J10" s="46"/>
      <c r="K10" s="46"/>
      <c r="L10" s="33">
        <f t="shared" si="2"/>
        <v>0</v>
      </c>
      <c r="M10" s="33">
        <f t="shared" si="3"/>
        <v>0</v>
      </c>
    </row>
    <row r="11" spans="1:13" x14ac:dyDescent="0.2">
      <c r="A11" s="32">
        <f t="shared" si="4"/>
        <v>6</v>
      </c>
      <c r="B11" s="32" t="s">
        <v>27</v>
      </c>
      <c r="C11" s="46"/>
      <c r="D11" s="46"/>
      <c r="E11" s="46"/>
      <c r="F11" s="46"/>
      <c r="G11" s="33">
        <f t="shared" si="0"/>
        <v>0</v>
      </c>
      <c r="H11" s="33">
        <f t="shared" si="1"/>
        <v>0</v>
      </c>
      <c r="I11" s="46"/>
      <c r="J11" s="46"/>
      <c r="K11" s="46"/>
      <c r="L11" s="33">
        <f t="shared" si="2"/>
        <v>0</v>
      </c>
      <c r="M11" s="33">
        <f t="shared" si="3"/>
        <v>0</v>
      </c>
    </row>
    <row r="12" spans="1:13" x14ac:dyDescent="0.2">
      <c r="A12" s="32">
        <f t="shared" si="4"/>
        <v>7</v>
      </c>
      <c r="B12" s="32" t="s">
        <v>28</v>
      </c>
      <c r="C12" s="45"/>
      <c r="D12" s="45"/>
      <c r="E12" s="45"/>
      <c r="F12" s="45"/>
      <c r="G12" s="33">
        <f t="shared" si="0"/>
        <v>0</v>
      </c>
      <c r="H12" s="33">
        <f t="shared" si="1"/>
        <v>0</v>
      </c>
      <c r="I12" s="46"/>
      <c r="J12" s="46"/>
      <c r="K12" s="46"/>
      <c r="L12" s="33">
        <f t="shared" si="2"/>
        <v>0</v>
      </c>
      <c r="M12" s="33">
        <f t="shared" si="3"/>
        <v>0</v>
      </c>
    </row>
    <row r="13" spans="1:13" x14ac:dyDescent="0.2">
      <c r="A13" s="32">
        <f t="shared" si="4"/>
        <v>8</v>
      </c>
      <c r="B13" s="32" t="s">
        <v>29</v>
      </c>
      <c r="C13" s="46"/>
      <c r="D13" s="46"/>
      <c r="E13" s="46"/>
      <c r="F13" s="46"/>
      <c r="G13" s="33">
        <f t="shared" si="0"/>
        <v>0</v>
      </c>
      <c r="H13" s="33">
        <f t="shared" si="1"/>
        <v>0</v>
      </c>
      <c r="I13" s="46"/>
      <c r="J13" s="46"/>
      <c r="K13" s="46"/>
      <c r="L13" s="33">
        <f t="shared" si="2"/>
        <v>0</v>
      </c>
      <c r="M13" s="33">
        <f t="shared" si="3"/>
        <v>0</v>
      </c>
    </row>
    <row r="14" spans="1:13" x14ac:dyDescent="0.2">
      <c r="A14" s="32">
        <f t="shared" si="4"/>
        <v>9</v>
      </c>
      <c r="B14" s="32" t="s">
        <v>30</v>
      </c>
      <c r="C14" s="46"/>
      <c r="D14" s="46"/>
      <c r="E14" s="46"/>
      <c r="F14" s="46"/>
      <c r="G14" s="33">
        <f t="shared" si="0"/>
        <v>0</v>
      </c>
      <c r="H14" s="33">
        <f t="shared" si="1"/>
        <v>0</v>
      </c>
      <c r="I14" s="46"/>
      <c r="J14" s="46"/>
      <c r="K14" s="46"/>
      <c r="L14" s="33">
        <f t="shared" si="2"/>
        <v>0</v>
      </c>
      <c r="M14" s="33">
        <f t="shared" si="3"/>
        <v>0</v>
      </c>
    </row>
    <row r="15" spans="1:13" x14ac:dyDescent="0.2">
      <c r="A15" s="52">
        <f t="shared" si="4"/>
        <v>10</v>
      </c>
      <c r="B15" s="52" t="s">
        <v>31</v>
      </c>
      <c r="C15" s="51"/>
      <c r="D15" s="51"/>
      <c r="E15" s="51"/>
      <c r="F15" s="51"/>
      <c r="G15" s="50">
        <f t="shared" si="0"/>
        <v>0</v>
      </c>
      <c r="H15" s="50">
        <f t="shared" si="1"/>
        <v>0</v>
      </c>
      <c r="I15" s="51"/>
      <c r="J15" s="51"/>
      <c r="K15" s="51"/>
      <c r="L15" s="50">
        <f t="shared" si="2"/>
        <v>0</v>
      </c>
      <c r="M15" s="50">
        <f t="shared" si="3"/>
        <v>0</v>
      </c>
    </row>
    <row r="16" spans="1:13" x14ac:dyDescent="0.2">
      <c r="A16" s="32">
        <f t="shared" si="4"/>
        <v>11</v>
      </c>
      <c r="B16" s="32" t="s">
        <v>32</v>
      </c>
      <c r="C16" s="46"/>
      <c r="D16" s="46"/>
      <c r="E16" s="46"/>
      <c r="F16" s="46"/>
      <c r="G16" s="33">
        <f t="shared" si="0"/>
        <v>0</v>
      </c>
      <c r="H16" s="33">
        <f t="shared" si="1"/>
        <v>0</v>
      </c>
      <c r="I16" s="46"/>
      <c r="J16" s="46"/>
      <c r="K16" s="46"/>
      <c r="L16" s="33">
        <f t="shared" si="2"/>
        <v>0</v>
      </c>
      <c r="M16" s="33">
        <f t="shared" si="3"/>
        <v>0</v>
      </c>
    </row>
    <row r="17" spans="1:13" x14ac:dyDescent="0.2">
      <c r="A17" s="32">
        <f t="shared" si="4"/>
        <v>12</v>
      </c>
      <c r="B17" s="32" t="s">
        <v>26</v>
      </c>
      <c r="C17" s="46"/>
      <c r="D17" s="46"/>
      <c r="E17" s="46"/>
      <c r="F17" s="46"/>
      <c r="G17" s="33">
        <f t="shared" si="0"/>
        <v>0</v>
      </c>
      <c r="H17" s="33">
        <f t="shared" si="1"/>
        <v>0</v>
      </c>
      <c r="I17" s="46"/>
      <c r="J17" s="46"/>
      <c r="K17" s="46"/>
      <c r="L17" s="33">
        <f t="shared" si="2"/>
        <v>0</v>
      </c>
      <c r="M17" s="33">
        <f t="shared" si="3"/>
        <v>0</v>
      </c>
    </row>
    <row r="18" spans="1:13" x14ac:dyDescent="0.2">
      <c r="A18" s="32">
        <f t="shared" si="4"/>
        <v>13</v>
      </c>
      <c r="B18" s="32" t="s">
        <v>27</v>
      </c>
      <c r="C18" s="46"/>
      <c r="D18" s="46"/>
      <c r="E18" s="46"/>
      <c r="F18" s="46"/>
      <c r="G18" s="33">
        <f t="shared" si="0"/>
        <v>0</v>
      </c>
      <c r="H18" s="33">
        <f t="shared" si="1"/>
        <v>0</v>
      </c>
      <c r="I18" s="46"/>
      <c r="J18" s="46"/>
      <c r="K18" s="46"/>
      <c r="L18" s="33">
        <f t="shared" si="2"/>
        <v>0</v>
      </c>
      <c r="M18" s="33">
        <f t="shared" si="3"/>
        <v>0</v>
      </c>
    </row>
    <row r="19" spans="1:13" x14ac:dyDescent="0.2">
      <c r="A19" s="32">
        <f t="shared" si="4"/>
        <v>14</v>
      </c>
      <c r="B19" s="32" t="s">
        <v>28</v>
      </c>
      <c r="C19" s="45"/>
      <c r="D19" s="45"/>
      <c r="E19" s="45"/>
      <c r="F19" s="45"/>
      <c r="G19" s="33">
        <f t="shared" si="0"/>
        <v>0</v>
      </c>
      <c r="H19" s="33">
        <f t="shared" si="1"/>
        <v>0</v>
      </c>
      <c r="I19" s="46"/>
      <c r="J19" s="46"/>
      <c r="K19" s="46"/>
      <c r="L19" s="33">
        <f t="shared" si="2"/>
        <v>0</v>
      </c>
      <c r="M19" s="33">
        <f t="shared" si="3"/>
        <v>0</v>
      </c>
    </row>
    <row r="20" spans="1:13" x14ac:dyDescent="0.2">
      <c r="A20" s="32">
        <f t="shared" si="4"/>
        <v>15</v>
      </c>
      <c r="B20" s="32" t="s">
        <v>29</v>
      </c>
      <c r="C20" s="46"/>
      <c r="D20" s="46"/>
      <c r="E20" s="46"/>
      <c r="F20" s="46"/>
      <c r="G20" s="33">
        <f t="shared" si="0"/>
        <v>0</v>
      </c>
      <c r="H20" s="33">
        <f t="shared" si="1"/>
        <v>0</v>
      </c>
      <c r="I20" s="46"/>
      <c r="J20" s="46"/>
      <c r="K20" s="46"/>
      <c r="L20" s="33">
        <f t="shared" si="2"/>
        <v>0</v>
      </c>
      <c r="M20" s="33">
        <f t="shared" si="3"/>
        <v>0</v>
      </c>
    </row>
    <row r="21" spans="1:13" x14ac:dyDescent="0.2">
      <c r="A21" s="32">
        <f t="shared" si="4"/>
        <v>16</v>
      </c>
      <c r="B21" s="32" t="s">
        <v>30</v>
      </c>
      <c r="C21" s="46"/>
      <c r="D21" s="46"/>
      <c r="E21" s="46"/>
      <c r="F21" s="46"/>
      <c r="G21" s="33">
        <f t="shared" si="0"/>
        <v>0</v>
      </c>
      <c r="H21" s="33">
        <f t="shared" si="1"/>
        <v>0</v>
      </c>
      <c r="I21" s="46"/>
      <c r="J21" s="46"/>
      <c r="K21" s="46"/>
      <c r="L21" s="33">
        <f t="shared" si="2"/>
        <v>0</v>
      </c>
      <c r="M21" s="33">
        <f t="shared" si="3"/>
        <v>0</v>
      </c>
    </row>
    <row r="22" spans="1:13" x14ac:dyDescent="0.2">
      <c r="A22" s="52">
        <f t="shared" si="4"/>
        <v>17</v>
      </c>
      <c r="B22" s="52" t="s">
        <v>31</v>
      </c>
      <c r="C22" s="51"/>
      <c r="D22" s="51"/>
      <c r="E22" s="51"/>
      <c r="F22" s="51"/>
      <c r="G22" s="50">
        <f t="shared" si="0"/>
        <v>0</v>
      </c>
      <c r="H22" s="50">
        <f t="shared" si="1"/>
        <v>0</v>
      </c>
      <c r="I22" s="51"/>
      <c r="J22" s="51"/>
      <c r="K22" s="51"/>
      <c r="L22" s="50">
        <f t="shared" si="2"/>
        <v>0</v>
      </c>
      <c r="M22" s="50">
        <f t="shared" si="3"/>
        <v>0</v>
      </c>
    </row>
    <row r="23" spans="1:13" x14ac:dyDescent="0.2">
      <c r="A23" s="32">
        <f t="shared" si="4"/>
        <v>18</v>
      </c>
      <c r="B23" s="32" t="s">
        <v>32</v>
      </c>
      <c r="C23" s="46"/>
      <c r="D23" s="46"/>
      <c r="E23" s="46"/>
      <c r="F23" s="46"/>
      <c r="G23" s="33">
        <f t="shared" si="0"/>
        <v>0</v>
      </c>
      <c r="H23" s="33">
        <f t="shared" si="1"/>
        <v>0</v>
      </c>
      <c r="I23" s="46"/>
      <c r="J23" s="46"/>
      <c r="K23" s="46"/>
      <c r="L23" s="33">
        <f t="shared" si="2"/>
        <v>0</v>
      </c>
      <c r="M23" s="33">
        <f t="shared" si="3"/>
        <v>0</v>
      </c>
    </row>
    <row r="24" spans="1:13" x14ac:dyDescent="0.2">
      <c r="A24" s="32">
        <f t="shared" si="4"/>
        <v>19</v>
      </c>
      <c r="B24" s="32" t="s">
        <v>26</v>
      </c>
      <c r="C24" s="46"/>
      <c r="D24" s="46"/>
      <c r="E24" s="46"/>
      <c r="F24" s="46"/>
      <c r="G24" s="33">
        <f t="shared" si="0"/>
        <v>0</v>
      </c>
      <c r="H24" s="33">
        <f t="shared" si="1"/>
        <v>0</v>
      </c>
      <c r="I24" s="46"/>
      <c r="J24" s="46"/>
      <c r="K24" s="46"/>
      <c r="L24" s="33">
        <f t="shared" si="2"/>
        <v>0</v>
      </c>
      <c r="M24" s="33">
        <f t="shared" si="3"/>
        <v>0</v>
      </c>
    </row>
    <row r="25" spans="1:13" x14ac:dyDescent="0.2">
      <c r="A25" s="32">
        <f t="shared" si="4"/>
        <v>20</v>
      </c>
      <c r="B25" s="32" t="s">
        <v>27</v>
      </c>
      <c r="C25" s="46"/>
      <c r="D25" s="46"/>
      <c r="E25" s="46"/>
      <c r="F25" s="46"/>
      <c r="G25" s="33">
        <f t="shared" si="0"/>
        <v>0</v>
      </c>
      <c r="H25" s="33">
        <f t="shared" si="1"/>
        <v>0</v>
      </c>
      <c r="I25" s="46"/>
      <c r="J25" s="46"/>
      <c r="K25" s="46"/>
      <c r="L25" s="33">
        <f t="shared" si="2"/>
        <v>0</v>
      </c>
      <c r="M25" s="33">
        <f t="shared" si="3"/>
        <v>0</v>
      </c>
    </row>
    <row r="26" spans="1:13" x14ac:dyDescent="0.2">
      <c r="A26" s="32">
        <f t="shared" si="4"/>
        <v>21</v>
      </c>
      <c r="B26" s="32" t="s">
        <v>28</v>
      </c>
      <c r="C26" s="45"/>
      <c r="D26" s="45"/>
      <c r="E26" s="45"/>
      <c r="F26" s="45"/>
      <c r="G26" s="33">
        <f t="shared" si="0"/>
        <v>0</v>
      </c>
      <c r="H26" s="33">
        <f t="shared" si="1"/>
        <v>0</v>
      </c>
      <c r="I26" s="46"/>
      <c r="J26" s="46"/>
      <c r="K26" s="46"/>
      <c r="L26" s="33">
        <f t="shared" si="2"/>
        <v>0</v>
      </c>
      <c r="M26" s="33">
        <f t="shared" si="3"/>
        <v>0</v>
      </c>
    </row>
    <row r="27" spans="1:13" x14ac:dyDescent="0.2">
      <c r="A27" s="32">
        <f t="shared" si="4"/>
        <v>22</v>
      </c>
      <c r="B27" s="32" t="s">
        <v>29</v>
      </c>
      <c r="C27" s="46"/>
      <c r="D27" s="46"/>
      <c r="E27" s="46"/>
      <c r="F27" s="46"/>
      <c r="G27" s="33">
        <f t="shared" si="0"/>
        <v>0</v>
      </c>
      <c r="H27" s="33">
        <f t="shared" si="1"/>
        <v>0</v>
      </c>
      <c r="I27" s="46"/>
      <c r="J27" s="46"/>
      <c r="K27" s="46"/>
      <c r="L27" s="33">
        <f t="shared" si="2"/>
        <v>0</v>
      </c>
      <c r="M27" s="33">
        <f t="shared" si="3"/>
        <v>0</v>
      </c>
    </row>
    <row r="28" spans="1:13" x14ac:dyDescent="0.2">
      <c r="A28" s="32">
        <f t="shared" si="4"/>
        <v>23</v>
      </c>
      <c r="B28" s="32" t="s">
        <v>30</v>
      </c>
      <c r="C28" s="46"/>
      <c r="D28" s="46"/>
      <c r="E28" s="46"/>
      <c r="F28" s="46"/>
      <c r="G28" s="33">
        <f t="shared" si="0"/>
        <v>0</v>
      </c>
      <c r="H28" s="33">
        <f t="shared" si="1"/>
        <v>0</v>
      </c>
      <c r="I28" s="46"/>
      <c r="J28" s="46"/>
      <c r="K28" s="46"/>
      <c r="L28" s="33">
        <f t="shared" si="2"/>
        <v>0</v>
      </c>
      <c r="M28" s="33">
        <f t="shared" si="3"/>
        <v>0</v>
      </c>
    </row>
    <row r="29" spans="1:13" x14ac:dyDescent="0.2">
      <c r="A29" s="52">
        <f t="shared" si="4"/>
        <v>24</v>
      </c>
      <c r="B29" s="52" t="s">
        <v>31</v>
      </c>
      <c r="C29" s="51"/>
      <c r="D29" s="51"/>
      <c r="E29" s="51"/>
      <c r="F29" s="51"/>
      <c r="G29" s="50">
        <f t="shared" si="0"/>
        <v>0</v>
      </c>
      <c r="H29" s="50">
        <f t="shared" si="1"/>
        <v>0</v>
      </c>
      <c r="I29" s="51"/>
      <c r="J29" s="51"/>
      <c r="K29" s="51"/>
      <c r="L29" s="50">
        <f t="shared" si="2"/>
        <v>0</v>
      </c>
      <c r="M29" s="50">
        <f t="shared" si="3"/>
        <v>0</v>
      </c>
    </row>
    <row r="30" spans="1:13" x14ac:dyDescent="0.2">
      <c r="A30" s="32">
        <f t="shared" si="4"/>
        <v>25</v>
      </c>
      <c r="B30" s="32" t="s">
        <v>32</v>
      </c>
      <c r="C30" s="46"/>
      <c r="D30" s="46"/>
      <c r="E30" s="46"/>
      <c r="F30" s="46"/>
      <c r="G30" s="33">
        <f t="shared" si="0"/>
        <v>0</v>
      </c>
      <c r="H30" s="33">
        <f t="shared" si="1"/>
        <v>0</v>
      </c>
      <c r="I30" s="46"/>
      <c r="J30" s="46"/>
      <c r="K30" s="46"/>
      <c r="L30" s="33">
        <f t="shared" si="2"/>
        <v>0</v>
      </c>
      <c r="M30" s="33">
        <f t="shared" si="3"/>
        <v>0</v>
      </c>
    </row>
    <row r="31" spans="1:13" x14ac:dyDescent="0.2">
      <c r="A31" s="32">
        <f t="shared" si="4"/>
        <v>26</v>
      </c>
      <c r="B31" s="32" t="s">
        <v>26</v>
      </c>
      <c r="C31" s="46"/>
      <c r="D31" s="46"/>
      <c r="E31" s="46"/>
      <c r="F31" s="46"/>
      <c r="G31" s="33">
        <f t="shared" si="0"/>
        <v>0</v>
      </c>
      <c r="H31" s="33">
        <f t="shared" si="1"/>
        <v>0</v>
      </c>
      <c r="I31" s="46"/>
      <c r="J31" s="46"/>
      <c r="K31" s="46"/>
      <c r="L31" s="33">
        <f t="shared" si="2"/>
        <v>0</v>
      </c>
      <c r="M31" s="33">
        <f t="shared" si="3"/>
        <v>0</v>
      </c>
    </row>
    <row r="32" spans="1:13" x14ac:dyDescent="0.2">
      <c r="A32" s="32">
        <f t="shared" si="4"/>
        <v>27</v>
      </c>
      <c r="B32" s="32" t="s">
        <v>27</v>
      </c>
      <c r="C32" s="46"/>
      <c r="D32" s="46"/>
      <c r="E32" s="46"/>
      <c r="F32" s="46"/>
      <c r="G32" s="33">
        <f t="shared" si="0"/>
        <v>0</v>
      </c>
      <c r="H32" s="33">
        <f t="shared" si="1"/>
        <v>0</v>
      </c>
      <c r="I32" s="46"/>
      <c r="J32" s="46"/>
      <c r="K32" s="46"/>
      <c r="L32" s="33">
        <f t="shared" si="2"/>
        <v>0</v>
      </c>
      <c r="M32" s="33">
        <f t="shared" si="3"/>
        <v>0</v>
      </c>
    </row>
    <row r="33" spans="1:13" x14ac:dyDescent="0.2">
      <c r="A33" s="32">
        <f t="shared" si="4"/>
        <v>28</v>
      </c>
      <c r="B33" s="32" t="s">
        <v>28</v>
      </c>
      <c r="C33" s="45"/>
      <c r="D33" s="45"/>
      <c r="E33" s="45"/>
      <c r="F33" s="45"/>
      <c r="G33" s="33">
        <f t="shared" si="0"/>
        <v>0</v>
      </c>
      <c r="H33" s="33">
        <f t="shared" si="1"/>
        <v>0</v>
      </c>
      <c r="I33" s="46"/>
      <c r="J33" s="46"/>
      <c r="K33" s="46"/>
      <c r="L33" s="33">
        <f t="shared" si="2"/>
        <v>0</v>
      </c>
      <c r="M33" s="33">
        <f t="shared" si="3"/>
        <v>0</v>
      </c>
    </row>
    <row r="34" spans="1:13" x14ac:dyDescent="0.2">
      <c r="A34" s="32">
        <f t="shared" si="4"/>
        <v>29</v>
      </c>
      <c r="B34" s="32" t="s">
        <v>29</v>
      </c>
      <c r="C34" s="46"/>
      <c r="D34" s="46"/>
      <c r="E34" s="46"/>
      <c r="F34" s="46"/>
      <c r="G34" s="33">
        <f t="shared" si="0"/>
        <v>0</v>
      </c>
      <c r="H34" s="33">
        <f t="shared" si="1"/>
        <v>0</v>
      </c>
      <c r="I34" s="46"/>
      <c r="J34" s="46"/>
      <c r="K34" s="46"/>
      <c r="L34" s="33">
        <f t="shared" si="2"/>
        <v>0</v>
      </c>
      <c r="M34" s="33">
        <f t="shared" si="3"/>
        <v>0</v>
      </c>
    </row>
    <row r="35" spans="1:13" x14ac:dyDescent="0.2">
      <c r="A35" s="32">
        <f t="shared" si="4"/>
        <v>30</v>
      </c>
      <c r="B35" s="32" t="s">
        <v>30</v>
      </c>
      <c r="C35" s="46"/>
      <c r="D35" s="46"/>
      <c r="E35" s="46"/>
      <c r="F35" s="46"/>
      <c r="G35" s="33">
        <f t="shared" si="0"/>
        <v>0</v>
      </c>
      <c r="H35" s="33">
        <f t="shared" si="1"/>
        <v>0</v>
      </c>
      <c r="I35" s="46"/>
      <c r="J35" s="46"/>
      <c r="K35" s="46"/>
      <c r="L35" s="33">
        <f t="shared" si="2"/>
        <v>0</v>
      </c>
      <c r="M35" s="33">
        <f t="shared" si="3"/>
        <v>0</v>
      </c>
    </row>
    <row r="36" spans="1:13" hidden="1" x14ac:dyDescent="0.2">
      <c r="A36" s="1">
        <f t="shared" si="4"/>
        <v>31</v>
      </c>
      <c r="B36" s="39" t="s">
        <v>30</v>
      </c>
      <c r="C36" s="10"/>
      <c r="D36" s="10"/>
      <c r="E36" s="10"/>
      <c r="F36" s="10"/>
      <c r="G36" s="8">
        <f t="shared" si="0"/>
        <v>0</v>
      </c>
      <c r="H36" s="8">
        <f t="shared" si="1"/>
        <v>0</v>
      </c>
      <c r="I36" s="10"/>
      <c r="J36" s="10"/>
      <c r="K36" s="10"/>
      <c r="L36" s="8">
        <f>IF(K36&gt;=H36,0,H36+I36+J36-K36)</f>
        <v>0</v>
      </c>
      <c r="M36" s="8">
        <f>IF(H36&gt;=K36,0,K36-H36-I36-J36)</f>
        <v>0</v>
      </c>
    </row>
    <row r="37" spans="1:13" x14ac:dyDescent="0.2">
      <c r="A37" s="18" t="s">
        <v>34</v>
      </c>
      <c r="B37" s="18"/>
      <c r="C37" s="19"/>
      <c r="D37" s="19"/>
      <c r="E37" s="19"/>
      <c r="F37" s="19"/>
      <c r="G37" s="19"/>
      <c r="H37" s="19">
        <f t="shared" ref="H37:M37" si="5">SUM(H6:H36)</f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19">
        <f t="shared" si="5"/>
        <v>0</v>
      </c>
    </row>
    <row r="40" spans="1:13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SUM(August!L43)</f>
        <v>6.25</v>
      </c>
      <c r="M40" s="63"/>
    </row>
    <row r="41" spans="1:13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SUM(August!L44)</f>
        <v>0</v>
      </c>
      <c r="M41" s="63"/>
    </row>
    <row r="42" spans="1:13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11</v>
      </c>
      <c r="J42" s="66"/>
      <c r="K42" s="66"/>
      <c r="L42" s="65">
        <f>I37</f>
        <v>0</v>
      </c>
      <c r="M42" s="65"/>
    </row>
    <row r="43" spans="1:13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12</v>
      </c>
      <c r="J43" s="66"/>
      <c r="K43" s="66"/>
      <c r="L43" s="65">
        <f>IF((L41-L40+L42)&gt;=0,0,L40-L41-L42)</f>
        <v>6.25</v>
      </c>
      <c r="M43" s="65"/>
    </row>
    <row r="44" spans="1:13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21</v>
      </c>
      <c r="J44" s="66"/>
      <c r="K44" s="66"/>
      <c r="L44" s="65">
        <f>IF((L40-L41-L42)&gt;=0,0,L41-L40+L42)</f>
        <v>0</v>
      </c>
      <c r="M44" s="65"/>
    </row>
    <row r="45" spans="1:13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</row>
    <row r="46" spans="1:13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13" x14ac:dyDescent="0.2">
      <c r="A47" s="9" t="s">
        <v>9</v>
      </c>
      <c r="B47" s="9"/>
      <c r="C47" s="9"/>
      <c r="D47" s="9"/>
      <c r="E47" s="9"/>
      <c r="F47" s="65">
        <f>SUM(August!F49)</f>
        <v>0</v>
      </c>
      <c r="G47" s="65"/>
    </row>
    <row r="48" spans="1:13" x14ac:dyDescent="0.2">
      <c r="A48" s="66" t="s">
        <v>22</v>
      </c>
      <c r="B48" s="66"/>
      <c r="C48" s="66"/>
      <c r="D48" s="66"/>
      <c r="E48" s="66"/>
      <c r="F48" s="65">
        <f>SUM(August!F50)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5" spans="1:9" x14ac:dyDescent="0.2">
      <c r="A55" s="22" t="s">
        <v>37</v>
      </c>
      <c r="I55" s="22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 hiddenRows="1">
      <selection activeCell="A29" sqref="A29:M29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 hiddenRows="1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</oddFooter>
      </headerFooter>
    </customSheetView>
    <customSheetView guid="{ED2E0B48-0867-4F3A-A3FD-12C960E37C04}" hiddenRows="1" topLeftCell="A4">
      <selection activeCell="S15" sqref="S15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7" t="s">
        <v>86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3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3" s="3" customFormat="1" x14ac:dyDescent="0.2">
      <c r="A5" s="4" t="s">
        <v>25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3" x14ac:dyDescent="0.2">
      <c r="A6" s="52">
        <v>1</v>
      </c>
      <c r="B6" s="52" t="s">
        <v>31</v>
      </c>
      <c r="C6" s="51"/>
      <c r="D6" s="51"/>
      <c r="E6" s="51"/>
      <c r="F6" s="51"/>
      <c r="G6" s="50">
        <f>IF(E6=0,0,E6-D6)</f>
        <v>0</v>
      </c>
      <c r="H6" s="50">
        <f>D6-C6+F6-E6</f>
        <v>0</v>
      </c>
      <c r="I6" s="51"/>
      <c r="J6" s="51"/>
      <c r="K6" s="51"/>
      <c r="L6" s="50">
        <f>IF(K6&gt;=(H6+I6+J6),0,H6+I6+J6-K6)</f>
        <v>0</v>
      </c>
      <c r="M6" s="50">
        <f>IF((H6+I6+J6)&gt;=K6,0,K6-H6-I6-J6)</f>
        <v>0</v>
      </c>
    </row>
    <row r="7" spans="1:13" x14ac:dyDescent="0.2">
      <c r="A7" s="32">
        <f>SUM(A6,1)</f>
        <v>2</v>
      </c>
      <c r="B7" s="32" t="s">
        <v>32</v>
      </c>
      <c r="C7" s="46"/>
      <c r="D7" s="46"/>
      <c r="E7" s="46"/>
      <c r="F7" s="46"/>
      <c r="G7" s="33">
        <f t="shared" ref="G7:G36" si="0">IF(E7=0,0,E7-D7)</f>
        <v>0</v>
      </c>
      <c r="H7" s="33">
        <f t="shared" ref="H7:H36" si="1">D7-C7+F7-E7</f>
        <v>0</v>
      </c>
      <c r="I7" s="46"/>
      <c r="J7" s="46"/>
      <c r="K7" s="46"/>
      <c r="L7" s="33">
        <f t="shared" ref="L7:L36" si="2">IF(K7&gt;=(H7+I7+J7),0,H7+I7+J7-K7)</f>
        <v>0</v>
      </c>
      <c r="M7" s="33">
        <f t="shared" ref="M7:M36" si="3">IF((H7+I7+J7)&gt;=K7,0,K7-H7-I7-J7)</f>
        <v>0</v>
      </c>
    </row>
    <row r="8" spans="1:13" x14ac:dyDescent="0.2">
      <c r="A8" s="32">
        <f t="shared" ref="A8:A36" si="4">SUM(A7,1)</f>
        <v>3</v>
      </c>
      <c r="B8" s="32" t="s">
        <v>26</v>
      </c>
      <c r="C8" s="46"/>
      <c r="D8" s="46"/>
      <c r="E8" s="46"/>
      <c r="F8" s="46"/>
      <c r="G8" s="33">
        <f t="shared" si="0"/>
        <v>0</v>
      </c>
      <c r="H8" s="33">
        <f t="shared" si="1"/>
        <v>0</v>
      </c>
      <c r="I8" s="46"/>
      <c r="J8" s="46"/>
      <c r="K8" s="46"/>
      <c r="L8" s="33">
        <f t="shared" si="2"/>
        <v>0</v>
      </c>
      <c r="M8" s="33">
        <f t="shared" si="3"/>
        <v>0</v>
      </c>
    </row>
    <row r="9" spans="1:13" x14ac:dyDescent="0.2">
      <c r="A9" s="32">
        <f t="shared" si="4"/>
        <v>4</v>
      </c>
      <c r="B9" s="32" t="s">
        <v>27</v>
      </c>
      <c r="C9" s="46"/>
      <c r="D9" s="46"/>
      <c r="E9" s="46"/>
      <c r="F9" s="46"/>
      <c r="G9" s="33">
        <f t="shared" si="0"/>
        <v>0</v>
      </c>
      <c r="H9" s="33">
        <f t="shared" si="1"/>
        <v>0</v>
      </c>
      <c r="I9" s="46"/>
      <c r="J9" s="46"/>
      <c r="K9" s="46"/>
      <c r="L9" s="33">
        <f t="shared" si="2"/>
        <v>0</v>
      </c>
      <c r="M9" s="33">
        <f t="shared" si="3"/>
        <v>0</v>
      </c>
    </row>
    <row r="10" spans="1:13" x14ac:dyDescent="0.2">
      <c r="A10" s="32">
        <f t="shared" si="4"/>
        <v>5</v>
      </c>
      <c r="B10" s="32" t="s">
        <v>28</v>
      </c>
      <c r="C10" s="45"/>
      <c r="D10" s="45"/>
      <c r="E10" s="45"/>
      <c r="F10" s="45"/>
      <c r="G10" s="33">
        <f t="shared" si="0"/>
        <v>0</v>
      </c>
      <c r="H10" s="33">
        <f t="shared" si="1"/>
        <v>0</v>
      </c>
      <c r="I10" s="46"/>
      <c r="J10" s="46"/>
      <c r="K10" s="46"/>
      <c r="L10" s="33">
        <f t="shared" si="2"/>
        <v>0</v>
      </c>
      <c r="M10" s="33">
        <f t="shared" si="3"/>
        <v>0</v>
      </c>
    </row>
    <row r="11" spans="1:13" x14ac:dyDescent="0.2">
      <c r="A11" s="32">
        <f t="shared" si="4"/>
        <v>6</v>
      </c>
      <c r="B11" s="32" t="s">
        <v>29</v>
      </c>
      <c r="C11" s="46"/>
      <c r="D11" s="46"/>
      <c r="E11" s="46"/>
      <c r="F11" s="46"/>
      <c r="G11" s="33">
        <f t="shared" si="0"/>
        <v>0</v>
      </c>
      <c r="H11" s="33">
        <f t="shared" si="1"/>
        <v>0</v>
      </c>
      <c r="I11" s="46"/>
      <c r="J11" s="46"/>
      <c r="K11" s="46"/>
      <c r="L11" s="33">
        <f t="shared" si="2"/>
        <v>0</v>
      </c>
      <c r="M11" s="33">
        <f t="shared" si="3"/>
        <v>0</v>
      </c>
    </row>
    <row r="12" spans="1:13" x14ac:dyDescent="0.2">
      <c r="A12" s="32">
        <f t="shared" si="4"/>
        <v>7</v>
      </c>
      <c r="B12" s="32" t="s">
        <v>30</v>
      </c>
      <c r="C12" s="46"/>
      <c r="D12" s="46"/>
      <c r="E12" s="46"/>
      <c r="F12" s="46"/>
      <c r="G12" s="33">
        <f t="shared" si="0"/>
        <v>0</v>
      </c>
      <c r="H12" s="33">
        <f t="shared" si="1"/>
        <v>0</v>
      </c>
      <c r="I12" s="46"/>
      <c r="J12" s="46"/>
      <c r="K12" s="46"/>
      <c r="L12" s="33">
        <f t="shared" si="2"/>
        <v>0</v>
      </c>
      <c r="M12" s="33">
        <f t="shared" si="3"/>
        <v>0</v>
      </c>
    </row>
    <row r="13" spans="1:13" x14ac:dyDescent="0.2">
      <c r="A13" s="52">
        <f t="shared" si="4"/>
        <v>8</v>
      </c>
      <c r="B13" s="52" t="s">
        <v>31</v>
      </c>
      <c r="C13" s="51"/>
      <c r="D13" s="51"/>
      <c r="E13" s="51"/>
      <c r="F13" s="51"/>
      <c r="G13" s="50">
        <f t="shared" si="0"/>
        <v>0</v>
      </c>
      <c r="H13" s="50">
        <f t="shared" si="1"/>
        <v>0</v>
      </c>
      <c r="I13" s="51"/>
      <c r="J13" s="51"/>
      <c r="K13" s="51"/>
      <c r="L13" s="50">
        <f t="shared" si="2"/>
        <v>0</v>
      </c>
      <c r="M13" s="50">
        <f t="shared" si="3"/>
        <v>0</v>
      </c>
    </row>
    <row r="14" spans="1:13" x14ac:dyDescent="0.2">
      <c r="A14" s="32">
        <f t="shared" si="4"/>
        <v>9</v>
      </c>
      <c r="B14" s="32" t="s">
        <v>32</v>
      </c>
      <c r="C14" s="46"/>
      <c r="D14" s="46"/>
      <c r="E14" s="46"/>
      <c r="F14" s="46"/>
      <c r="G14" s="33">
        <f t="shared" si="0"/>
        <v>0</v>
      </c>
      <c r="H14" s="33">
        <f t="shared" si="1"/>
        <v>0</v>
      </c>
      <c r="I14" s="46"/>
      <c r="J14" s="46"/>
      <c r="K14" s="46"/>
      <c r="L14" s="33">
        <f t="shared" si="2"/>
        <v>0</v>
      </c>
      <c r="M14" s="33">
        <f t="shared" si="3"/>
        <v>0</v>
      </c>
    </row>
    <row r="15" spans="1:13" x14ac:dyDescent="0.2">
      <c r="A15" s="32">
        <f t="shared" si="4"/>
        <v>10</v>
      </c>
      <c r="B15" s="32" t="s">
        <v>26</v>
      </c>
      <c r="C15" s="46"/>
      <c r="D15" s="46"/>
      <c r="E15" s="46"/>
      <c r="F15" s="46"/>
      <c r="G15" s="33">
        <f t="shared" si="0"/>
        <v>0</v>
      </c>
      <c r="H15" s="33">
        <f t="shared" si="1"/>
        <v>0</v>
      </c>
      <c r="I15" s="46"/>
      <c r="J15" s="46"/>
      <c r="K15" s="46"/>
      <c r="L15" s="33">
        <f t="shared" si="2"/>
        <v>0</v>
      </c>
      <c r="M15" s="33">
        <f t="shared" si="3"/>
        <v>0</v>
      </c>
    </row>
    <row r="16" spans="1:13" x14ac:dyDescent="0.2">
      <c r="A16" s="32">
        <f t="shared" si="4"/>
        <v>11</v>
      </c>
      <c r="B16" s="32" t="s">
        <v>27</v>
      </c>
      <c r="C16" s="46"/>
      <c r="D16" s="46"/>
      <c r="E16" s="46"/>
      <c r="F16" s="46"/>
      <c r="G16" s="33">
        <f t="shared" si="0"/>
        <v>0</v>
      </c>
      <c r="H16" s="33">
        <f t="shared" si="1"/>
        <v>0</v>
      </c>
      <c r="I16" s="46"/>
      <c r="J16" s="46"/>
      <c r="K16" s="46"/>
      <c r="L16" s="33">
        <f t="shared" si="2"/>
        <v>0</v>
      </c>
      <c r="M16" s="33">
        <f t="shared" si="3"/>
        <v>0</v>
      </c>
    </row>
    <row r="17" spans="1:13" x14ac:dyDescent="0.2">
      <c r="A17" s="32">
        <f t="shared" si="4"/>
        <v>12</v>
      </c>
      <c r="B17" s="32" t="s">
        <v>28</v>
      </c>
      <c r="C17" s="45"/>
      <c r="D17" s="45"/>
      <c r="E17" s="45"/>
      <c r="F17" s="45"/>
      <c r="G17" s="33">
        <f t="shared" si="0"/>
        <v>0</v>
      </c>
      <c r="H17" s="33">
        <f t="shared" si="1"/>
        <v>0</v>
      </c>
      <c r="I17" s="46"/>
      <c r="J17" s="46"/>
      <c r="K17" s="46"/>
      <c r="L17" s="33">
        <f t="shared" si="2"/>
        <v>0</v>
      </c>
      <c r="M17" s="33">
        <f t="shared" si="3"/>
        <v>0</v>
      </c>
    </row>
    <row r="18" spans="1:13" x14ac:dyDescent="0.2">
      <c r="A18" s="32">
        <f t="shared" si="4"/>
        <v>13</v>
      </c>
      <c r="B18" s="32" t="s">
        <v>29</v>
      </c>
      <c r="C18" s="46"/>
      <c r="D18" s="46"/>
      <c r="E18" s="46"/>
      <c r="F18" s="46"/>
      <c r="G18" s="33">
        <f t="shared" si="0"/>
        <v>0</v>
      </c>
      <c r="H18" s="33">
        <f t="shared" si="1"/>
        <v>0</v>
      </c>
      <c r="I18" s="46"/>
      <c r="J18" s="46"/>
      <c r="K18" s="46"/>
      <c r="L18" s="33">
        <f t="shared" si="2"/>
        <v>0</v>
      </c>
      <c r="M18" s="33">
        <f t="shared" si="3"/>
        <v>0</v>
      </c>
    </row>
    <row r="19" spans="1:13" x14ac:dyDescent="0.2">
      <c r="A19" s="32">
        <f t="shared" si="4"/>
        <v>14</v>
      </c>
      <c r="B19" s="32" t="s">
        <v>30</v>
      </c>
      <c r="C19" s="46"/>
      <c r="D19" s="46"/>
      <c r="E19" s="46"/>
      <c r="F19" s="46"/>
      <c r="G19" s="33">
        <f t="shared" si="0"/>
        <v>0</v>
      </c>
      <c r="H19" s="33">
        <f t="shared" si="1"/>
        <v>0</v>
      </c>
      <c r="I19" s="46"/>
      <c r="J19" s="46"/>
      <c r="K19" s="46"/>
      <c r="L19" s="33">
        <f t="shared" si="2"/>
        <v>0</v>
      </c>
      <c r="M19" s="33">
        <f t="shared" si="3"/>
        <v>0</v>
      </c>
    </row>
    <row r="20" spans="1:13" x14ac:dyDescent="0.2">
      <c r="A20" s="52">
        <f t="shared" si="4"/>
        <v>15</v>
      </c>
      <c r="B20" s="52" t="s">
        <v>31</v>
      </c>
      <c r="C20" s="51"/>
      <c r="D20" s="51"/>
      <c r="E20" s="51"/>
      <c r="F20" s="51"/>
      <c r="G20" s="50">
        <f t="shared" si="0"/>
        <v>0</v>
      </c>
      <c r="H20" s="50">
        <f t="shared" si="1"/>
        <v>0</v>
      </c>
      <c r="I20" s="51"/>
      <c r="J20" s="51"/>
      <c r="K20" s="51"/>
      <c r="L20" s="50">
        <f t="shared" si="2"/>
        <v>0</v>
      </c>
      <c r="M20" s="50">
        <f t="shared" si="3"/>
        <v>0</v>
      </c>
    </row>
    <row r="21" spans="1:13" x14ac:dyDescent="0.2">
      <c r="A21" s="32">
        <f t="shared" si="4"/>
        <v>16</v>
      </c>
      <c r="B21" s="32" t="s">
        <v>32</v>
      </c>
      <c r="C21" s="46"/>
      <c r="D21" s="46"/>
      <c r="E21" s="46"/>
      <c r="F21" s="46"/>
      <c r="G21" s="33">
        <f t="shared" si="0"/>
        <v>0</v>
      </c>
      <c r="H21" s="33">
        <f t="shared" si="1"/>
        <v>0</v>
      </c>
      <c r="I21" s="46"/>
      <c r="J21" s="46"/>
      <c r="K21" s="46"/>
      <c r="L21" s="33">
        <f t="shared" si="2"/>
        <v>0</v>
      </c>
      <c r="M21" s="33">
        <f t="shared" si="3"/>
        <v>0</v>
      </c>
    </row>
    <row r="22" spans="1:13" x14ac:dyDescent="0.2">
      <c r="A22" s="32">
        <f t="shared" si="4"/>
        <v>17</v>
      </c>
      <c r="B22" s="32" t="s">
        <v>26</v>
      </c>
      <c r="C22" s="46"/>
      <c r="D22" s="46"/>
      <c r="E22" s="46"/>
      <c r="F22" s="46"/>
      <c r="G22" s="33">
        <f t="shared" si="0"/>
        <v>0</v>
      </c>
      <c r="H22" s="33">
        <f t="shared" si="1"/>
        <v>0</v>
      </c>
      <c r="I22" s="46"/>
      <c r="J22" s="46"/>
      <c r="K22" s="46"/>
      <c r="L22" s="33">
        <f t="shared" si="2"/>
        <v>0</v>
      </c>
      <c r="M22" s="33">
        <f t="shared" si="3"/>
        <v>0</v>
      </c>
    </row>
    <row r="23" spans="1:13" x14ac:dyDescent="0.2">
      <c r="A23" s="32">
        <f t="shared" si="4"/>
        <v>18</v>
      </c>
      <c r="B23" s="32" t="s">
        <v>27</v>
      </c>
      <c r="C23" s="46"/>
      <c r="D23" s="46"/>
      <c r="E23" s="46"/>
      <c r="F23" s="46"/>
      <c r="G23" s="33">
        <f t="shared" si="0"/>
        <v>0</v>
      </c>
      <c r="H23" s="33">
        <f t="shared" si="1"/>
        <v>0</v>
      </c>
      <c r="I23" s="46"/>
      <c r="J23" s="46"/>
      <c r="K23" s="46"/>
      <c r="L23" s="33">
        <f t="shared" si="2"/>
        <v>0</v>
      </c>
      <c r="M23" s="33">
        <f t="shared" si="3"/>
        <v>0</v>
      </c>
    </row>
    <row r="24" spans="1:13" x14ac:dyDescent="0.2">
      <c r="A24" s="32">
        <f t="shared" si="4"/>
        <v>19</v>
      </c>
      <c r="B24" s="32" t="s">
        <v>28</v>
      </c>
      <c r="C24" s="45"/>
      <c r="D24" s="45"/>
      <c r="E24" s="45"/>
      <c r="F24" s="45"/>
      <c r="G24" s="33">
        <f t="shared" si="0"/>
        <v>0</v>
      </c>
      <c r="H24" s="33">
        <f t="shared" si="1"/>
        <v>0</v>
      </c>
      <c r="I24" s="46"/>
      <c r="J24" s="46"/>
      <c r="K24" s="46"/>
      <c r="L24" s="33">
        <f t="shared" si="2"/>
        <v>0</v>
      </c>
      <c r="M24" s="33">
        <f t="shared" si="3"/>
        <v>0</v>
      </c>
    </row>
    <row r="25" spans="1:13" x14ac:dyDescent="0.2">
      <c r="A25" s="32">
        <f t="shared" si="4"/>
        <v>20</v>
      </c>
      <c r="B25" s="32" t="s">
        <v>29</v>
      </c>
      <c r="C25" s="46"/>
      <c r="D25" s="46"/>
      <c r="E25" s="46"/>
      <c r="F25" s="46"/>
      <c r="G25" s="33">
        <f t="shared" si="0"/>
        <v>0</v>
      </c>
      <c r="H25" s="33">
        <f t="shared" si="1"/>
        <v>0</v>
      </c>
      <c r="I25" s="46"/>
      <c r="J25" s="46"/>
      <c r="K25" s="46"/>
      <c r="L25" s="33">
        <f t="shared" si="2"/>
        <v>0</v>
      </c>
      <c r="M25" s="33">
        <f t="shared" si="3"/>
        <v>0</v>
      </c>
    </row>
    <row r="26" spans="1:13" x14ac:dyDescent="0.2">
      <c r="A26" s="32">
        <f t="shared" si="4"/>
        <v>21</v>
      </c>
      <c r="B26" s="32" t="s">
        <v>30</v>
      </c>
      <c r="C26" s="46"/>
      <c r="D26" s="46"/>
      <c r="E26" s="46"/>
      <c r="F26" s="46"/>
      <c r="G26" s="33">
        <f t="shared" si="0"/>
        <v>0</v>
      </c>
      <c r="H26" s="33">
        <f t="shared" si="1"/>
        <v>0</v>
      </c>
      <c r="I26" s="46"/>
      <c r="J26" s="46"/>
      <c r="K26" s="46"/>
      <c r="L26" s="33">
        <f t="shared" si="2"/>
        <v>0</v>
      </c>
      <c r="M26" s="33">
        <f t="shared" si="3"/>
        <v>0</v>
      </c>
    </row>
    <row r="27" spans="1:13" x14ac:dyDescent="0.2">
      <c r="A27" s="52">
        <f t="shared" si="4"/>
        <v>22</v>
      </c>
      <c r="B27" s="52" t="s">
        <v>31</v>
      </c>
      <c r="C27" s="51"/>
      <c r="D27" s="51"/>
      <c r="E27" s="51"/>
      <c r="F27" s="51"/>
      <c r="G27" s="50">
        <f t="shared" si="0"/>
        <v>0</v>
      </c>
      <c r="H27" s="50">
        <f t="shared" si="1"/>
        <v>0</v>
      </c>
      <c r="I27" s="51"/>
      <c r="J27" s="51"/>
      <c r="K27" s="51"/>
      <c r="L27" s="50">
        <f t="shared" si="2"/>
        <v>0</v>
      </c>
      <c r="M27" s="50">
        <f t="shared" si="3"/>
        <v>0</v>
      </c>
    </row>
    <row r="28" spans="1:13" x14ac:dyDescent="0.2">
      <c r="A28" s="32">
        <f t="shared" si="4"/>
        <v>23</v>
      </c>
      <c r="B28" s="32" t="s">
        <v>32</v>
      </c>
      <c r="C28" s="46"/>
      <c r="D28" s="46"/>
      <c r="E28" s="46"/>
      <c r="F28" s="46"/>
      <c r="G28" s="33">
        <f t="shared" si="0"/>
        <v>0</v>
      </c>
      <c r="H28" s="33">
        <f t="shared" si="1"/>
        <v>0</v>
      </c>
      <c r="I28" s="46"/>
      <c r="J28" s="46"/>
      <c r="K28" s="46"/>
      <c r="L28" s="33">
        <f t="shared" si="2"/>
        <v>0</v>
      </c>
      <c r="M28" s="33">
        <f t="shared" si="3"/>
        <v>0</v>
      </c>
    </row>
    <row r="29" spans="1:13" x14ac:dyDescent="0.2">
      <c r="A29" s="32">
        <f t="shared" si="4"/>
        <v>24</v>
      </c>
      <c r="B29" s="32" t="s">
        <v>26</v>
      </c>
      <c r="C29" s="46"/>
      <c r="D29" s="46"/>
      <c r="E29" s="46"/>
      <c r="F29" s="46"/>
      <c r="G29" s="33">
        <f t="shared" si="0"/>
        <v>0</v>
      </c>
      <c r="H29" s="33">
        <f t="shared" si="1"/>
        <v>0</v>
      </c>
      <c r="I29" s="46"/>
      <c r="J29" s="46"/>
      <c r="K29" s="46"/>
      <c r="L29" s="33">
        <f t="shared" si="2"/>
        <v>0</v>
      </c>
      <c r="M29" s="33">
        <f t="shared" si="3"/>
        <v>0</v>
      </c>
    </row>
    <row r="30" spans="1:13" x14ac:dyDescent="0.2">
      <c r="A30" s="32">
        <f t="shared" si="4"/>
        <v>25</v>
      </c>
      <c r="B30" s="32" t="s">
        <v>27</v>
      </c>
      <c r="C30" s="46"/>
      <c r="D30" s="46"/>
      <c r="E30" s="46"/>
      <c r="F30" s="46"/>
      <c r="G30" s="33">
        <f t="shared" si="0"/>
        <v>0</v>
      </c>
      <c r="H30" s="33">
        <f t="shared" si="1"/>
        <v>0</v>
      </c>
      <c r="I30" s="46"/>
      <c r="J30" s="46"/>
      <c r="K30" s="46"/>
      <c r="L30" s="33">
        <f t="shared" si="2"/>
        <v>0</v>
      </c>
      <c r="M30" s="33">
        <f t="shared" si="3"/>
        <v>0</v>
      </c>
    </row>
    <row r="31" spans="1:13" x14ac:dyDescent="0.2">
      <c r="A31" s="52">
        <f t="shared" si="4"/>
        <v>26</v>
      </c>
      <c r="B31" s="52" t="s">
        <v>28</v>
      </c>
      <c r="C31" s="51"/>
      <c r="D31" s="51"/>
      <c r="E31" s="51"/>
      <c r="F31" s="51"/>
      <c r="G31" s="50">
        <f t="shared" si="0"/>
        <v>0</v>
      </c>
      <c r="H31" s="50">
        <f t="shared" si="1"/>
        <v>0</v>
      </c>
      <c r="I31" s="51"/>
      <c r="J31" s="51"/>
      <c r="K31" s="51"/>
      <c r="L31" s="50">
        <f t="shared" si="2"/>
        <v>0</v>
      </c>
      <c r="M31" s="50">
        <f t="shared" si="3"/>
        <v>0</v>
      </c>
    </row>
    <row r="32" spans="1:13" x14ac:dyDescent="0.2">
      <c r="A32" s="32">
        <f t="shared" si="4"/>
        <v>27</v>
      </c>
      <c r="B32" s="32" t="s">
        <v>29</v>
      </c>
      <c r="C32" s="46"/>
      <c r="D32" s="46"/>
      <c r="E32" s="46"/>
      <c r="F32" s="46"/>
      <c r="G32" s="33">
        <f t="shared" si="0"/>
        <v>0</v>
      </c>
      <c r="H32" s="33">
        <f t="shared" si="1"/>
        <v>0</v>
      </c>
      <c r="I32" s="46"/>
      <c r="J32" s="46"/>
      <c r="K32" s="46"/>
      <c r="L32" s="33">
        <f t="shared" si="2"/>
        <v>0</v>
      </c>
      <c r="M32" s="33">
        <f t="shared" si="3"/>
        <v>0</v>
      </c>
    </row>
    <row r="33" spans="1:13" x14ac:dyDescent="0.2">
      <c r="A33" s="32">
        <f t="shared" si="4"/>
        <v>28</v>
      </c>
      <c r="B33" s="32" t="s">
        <v>30</v>
      </c>
      <c r="C33" s="46"/>
      <c r="D33" s="46"/>
      <c r="E33" s="46"/>
      <c r="F33" s="46"/>
      <c r="G33" s="33">
        <f t="shared" si="0"/>
        <v>0</v>
      </c>
      <c r="H33" s="33">
        <f t="shared" si="1"/>
        <v>0</v>
      </c>
      <c r="I33" s="46"/>
      <c r="J33" s="46"/>
      <c r="K33" s="46"/>
      <c r="L33" s="33">
        <f t="shared" si="2"/>
        <v>0</v>
      </c>
      <c r="M33" s="33">
        <f t="shared" si="3"/>
        <v>0</v>
      </c>
    </row>
    <row r="34" spans="1:13" x14ac:dyDescent="0.2">
      <c r="A34" s="52">
        <f t="shared" si="4"/>
        <v>29</v>
      </c>
      <c r="B34" s="52" t="s">
        <v>31</v>
      </c>
      <c r="C34" s="51"/>
      <c r="D34" s="51"/>
      <c r="E34" s="51"/>
      <c r="F34" s="51"/>
      <c r="G34" s="50">
        <f t="shared" si="0"/>
        <v>0</v>
      </c>
      <c r="H34" s="50">
        <f t="shared" si="1"/>
        <v>0</v>
      </c>
      <c r="I34" s="51"/>
      <c r="J34" s="51"/>
      <c r="K34" s="51"/>
      <c r="L34" s="50">
        <f t="shared" si="2"/>
        <v>0</v>
      </c>
      <c r="M34" s="50">
        <f t="shared" si="3"/>
        <v>0</v>
      </c>
    </row>
    <row r="35" spans="1:13" x14ac:dyDescent="0.2">
      <c r="A35" s="32">
        <f t="shared" si="4"/>
        <v>30</v>
      </c>
      <c r="B35" s="32" t="s">
        <v>32</v>
      </c>
      <c r="C35" s="46"/>
      <c r="D35" s="46"/>
      <c r="E35" s="46"/>
      <c r="F35" s="46"/>
      <c r="G35" s="33">
        <f t="shared" si="0"/>
        <v>0</v>
      </c>
      <c r="H35" s="33">
        <f t="shared" si="1"/>
        <v>0</v>
      </c>
      <c r="I35" s="46"/>
      <c r="J35" s="46"/>
      <c r="K35" s="46"/>
      <c r="L35" s="33">
        <f t="shared" si="2"/>
        <v>0</v>
      </c>
      <c r="M35" s="33">
        <f t="shared" si="3"/>
        <v>0</v>
      </c>
    </row>
    <row r="36" spans="1:13" x14ac:dyDescent="0.2">
      <c r="A36" s="32">
        <f t="shared" si="4"/>
        <v>31</v>
      </c>
      <c r="B36" s="32" t="s">
        <v>26</v>
      </c>
      <c r="C36" s="46"/>
      <c r="D36" s="46"/>
      <c r="E36" s="46"/>
      <c r="F36" s="46"/>
      <c r="G36" s="33">
        <f t="shared" si="0"/>
        <v>0</v>
      </c>
      <c r="H36" s="33">
        <f t="shared" si="1"/>
        <v>0</v>
      </c>
      <c r="I36" s="46"/>
      <c r="J36" s="46"/>
      <c r="K36" s="46"/>
      <c r="L36" s="33">
        <f t="shared" si="2"/>
        <v>0</v>
      </c>
      <c r="M36" s="33">
        <f t="shared" si="3"/>
        <v>0</v>
      </c>
    </row>
    <row r="37" spans="1:13" x14ac:dyDescent="0.2">
      <c r="A37" s="18" t="s">
        <v>34</v>
      </c>
      <c r="B37" s="18"/>
      <c r="C37" s="19"/>
      <c r="D37" s="19"/>
      <c r="E37" s="19"/>
      <c r="F37" s="19"/>
      <c r="G37" s="19"/>
      <c r="H37" s="19">
        <f t="shared" ref="H37:M37" si="5">SUM(H6:H36)</f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19">
        <f t="shared" si="5"/>
        <v>0</v>
      </c>
    </row>
    <row r="40" spans="1:13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SUM(September!L43)</f>
        <v>6.25</v>
      </c>
      <c r="M40" s="63"/>
    </row>
    <row r="41" spans="1:13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SUM(September!L44)</f>
        <v>0</v>
      </c>
      <c r="M41" s="63"/>
    </row>
    <row r="42" spans="1:13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11</v>
      </c>
      <c r="J42" s="66"/>
      <c r="K42" s="66"/>
      <c r="L42" s="65">
        <f>I37</f>
        <v>0</v>
      </c>
      <c r="M42" s="65"/>
    </row>
    <row r="43" spans="1:13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12</v>
      </c>
      <c r="J43" s="66"/>
      <c r="K43" s="66"/>
      <c r="L43" s="65">
        <f>IF((L41-L40+L42)&gt;=0,0,L40-L41-L42)</f>
        <v>6.25</v>
      </c>
      <c r="M43" s="65"/>
    </row>
    <row r="44" spans="1:13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21</v>
      </c>
      <c r="J44" s="66"/>
      <c r="K44" s="66"/>
      <c r="L44" s="65">
        <f>IF((L40-L41-L42)&gt;=0,0,L41-L40+L42)</f>
        <v>0</v>
      </c>
      <c r="M44" s="65"/>
    </row>
    <row r="45" spans="1:13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</row>
    <row r="46" spans="1:13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13" x14ac:dyDescent="0.2">
      <c r="A47" s="9" t="s">
        <v>9</v>
      </c>
      <c r="B47" s="9"/>
      <c r="C47" s="9"/>
      <c r="D47" s="9"/>
      <c r="E47" s="9"/>
      <c r="F47" s="65">
        <f>SUM(September!F49)</f>
        <v>0</v>
      </c>
      <c r="G47" s="65"/>
    </row>
    <row r="48" spans="1:13" x14ac:dyDescent="0.2">
      <c r="A48" s="66" t="s">
        <v>22</v>
      </c>
      <c r="B48" s="66"/>
      <c r="C48" s="66"/>
      <c r="D48" s="66"/>
      <c r="E48" s="66"/>
      <c r="F48" s="65">
        <f>SUM(September!F50)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5" spans="1:9" x14ac:dyDescent="0.2">
      <c r="A55" s="22" t="s">
        <v>37</v>
      </c>
      <c r="I55" s="22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>
      <selection activeCell="D19" sqref="D19"/>
      <pageMargins left="0.55118110236220474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5118110236220474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</oddFooter>
      </headerFooter>
    </customSheetView>
    <customSheetView guid="{ED2E0B48-0867-4F3A-A3FD-12C960E37C04}">
      <selection activeCell="S14" sqref="S14"/>
      <pageMargins left="0.55118110236220474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5118110236220474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6"/>
  <sheetViews>
    <sheetView workbookViewId="0">
      <selection activeCell="C3" sqref="C3"/>
    </sheetView>
  </sheetViews>
  <sheetFormatPr baseColWidth="10" defaultRowHeight="12.75" x14ac:dyDescent="0.2"/>
  <cols>
    <col min="1" max="1" width="5.4257812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7" t="s">
        <v>87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3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3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3" x14ac:dyDescent="0.2">
      <c r="A6" s="52">
        <v>1</v>
      </c>
      <c r="B6" s="52" t="s">
        <v>27</v>
      </c>
      <c r="C6" s="51"/>
      <c r="D6" s="51"/>
      <c r="E6" s="51"/>
      <c r="F6" s="51"/>
      <c r="G6" s="50">
        <f>IF(E6=0,0,E6-D6)</f>
        <v>0</v>
      </c>
      <c r="H6" s="50">
        <f>D6-C6+F6-E6</f>
        <v>0</v>
      </c>
      <c r="I6" s="51"/>
      <c r="J6" s="51"/>
      <c r="K6" s="51"/>
      <c r="L6" s="50">
        <f>IF(K6&gt;=(H6+I6+J6),0,H6+I6+J6-K6)</f>
        <v>0</v>
      </c>
      <c r="M6" s="50">
        <f>IF((H6+I6+J6)&gt;=K6,0,K6-H6-I6-J6)</f>
        <v>0</v>
      </c>
    </row>
    <row r="7" spans="1:13" x14ac:dyDescent="0.2">
      <c r="A7" s="32">
        <f>SUM(A6,1)</f>
        <v>2</v>
      </c>
      <c r="B7" s="32" t="s">
        <v>28</v>
      </c>
      <c r="C7" s="45"/>
      <c r="D7" s="45"/>
      <c r="E7" s="45"/>
      <c r="F7" s="45"/>
      <c r="G7" s="33">
        <f t="shared" ref="G7:G36" si="0">IF(E7=0,0,E7-D7)</f>
        <v>0</v>
      </c>
      <c r="H7" s="33">
        <f t="shared" ref="H7:H36" si="1">D7-C7+F7-E7</f>
        <v>0</v>
      </c>
      <c r="I7" s="46"/>
      <c r="J7" s="46"/>
      <c r="K7" s="46"/>
      <c r="L7" s="33">
        <f t="shared" ref="L7:L35" si="2">IF(K7&gt;=(H7+I7+J7),0,H7+I7+J7-K7)</f>
        <v>0</v>
      </c>
      <c r="M7" s="33">
        <f t="shared" ref="M7:M35" si="3">IF((H7+I7+J7)&gt;=K7,0,K7-H7-I7-J7)</f>
        <v>0</v>
      </c>
    </row>
    <row r="8" spans="1:13" x14ac:dyDescent="0.2">
      <c r="A8" s="32">
        <f t="shared" ref="A8:A36" si="4">SUM(A7,1)</f>
        <v>3</v>
      </c>
      <c r="B8" s="32" t="s">
        <v>29</v>
      </c>
      <c r="C8" s="46"/>
      <c r="D8" s="46"/>
      <c r="E8" s="46"/>
      <c r="F8" s="46"/>
      <c r="G8" s="33">
        <f t="shared" si="0"/>
        <v>0</v>
      </c>
      <c r="H8" s="33">
        <f t="shared" si="1"/>
        <v>0</v>
      </c>
      <c r="I8" s="46"/>
      <c r="J8" s="46"/>
      <c r="K8" s="46"/>
      <c r="L8" s="33">
        <f t="shared" si="2"/>
        <v>0</v>
      </c>
      <c r="M8" s="33">
        <f t="shared" si="3"/>
        <v>0</v>
      </c>
    </row>
    <row r="9" spans="1:13" x14ac:dyDescent="0.2">
      <c r="A9" s="32">
        <f t="shared" si="4"/>
        <v>4</v>
      </c>
      <c r="B9" s="32" t="s">
        <v>30</v>
      </c>
      <c r="C9" s="46"/>
      <c r="D9" s="46"/>
      <c r="E9" s="46"/>
      <c r="F9" s="46"/>
      <c r="G9" s="33">
        <f t="shared" si="0"/>
        <v>0</v>
      </c>
      <c r="H9" s="33">
        <f t="shared" si="1"/>
        <v>0</v>
      </c>
      <c r="I9" s="46"/>
      <c r="J9" s="46"/>
      <c r="K9" s="46"/>
      <c r="L9" s="33">
        <f t="shared" si="2"/>
        <v>0</v>
      </c>
      <c r="M9" s="33">
        <f t="shared" si="3"/>
        <v>0</v>
      </c>
    </row>
    <row r="10" spans="1:13" x14ac:dyDescent="0.2">
      <c r="A10" s="52">
        <f t="shared" si="4"/>
        <v>5</v>
      </c>
      <c r="B10" s="52" t="s">
        <v>31</v>
      </c>
      <c r="C10" s="51"/>
      <c r="D10" s="51"/>
      <c r="E10" s="51"/>
      <c r="F10" s="51"/>
      <c r="G10" s="50">
        <f t="shared" si="0"/>
        <v>0</v>
      </c>
      <c r="H10" s="50">
        <f t="shared" si="1"/>
        <v>0</v>
      </c>
      <c r="I10" s="51"/>
      <c r="J10" s="51"/>
      <c r="K10" s="51"/>
      <c r="L10" s="50">
        <f t="shared" si="2"/>
        <v>0</v>
      </c>
      <c r="M10" s="50">
        <f t="shared" si="3"/>
        <v>0</v>
      </c>
    </row>
    <row r="11" spans="1:13" x14ac:dyDescent="0.2">
      <c r="A11" s="32">
        <f t="shared" si="4"/>
        <v>6</v>
      </c>
      <c r="B11" s="32" t="s">
        <v>32</v>
      </c>
      <c r="C11" s="46"/>
      <c r="D11" s="46"/>
      <c r="E11" s="46"/>
      <c r="F11" s="46"/>
      <c r="G11" s="33">
        <f t="shared" si="0"/>
        <v>0</v>
      </c>
      <c r="H11" s="33">
        <f t="shared" si="1"/>
        <v>0</v>
      </c>
      <c r="I11" s="46"/>
      <c r="J11" s="46"/>
      <c r="K11" s="46"/>
      <c r="L11" s="33">
        <f t="shared" si="2"/>
        <v>0</v>
      </c>
      <c r="M11" s="33">
        <f t="shared" si="3"/>
        <v>0</v>
      </c>
    </row>
    <row r="12" spans="1:13" x14ac:dyDescent="0.2">
      <c r="A12" s="32">
        <f t="shared" si="4"/>
        <v>7</v>
      </c>
      <c r="B12" s="32" t="s">
        <v>26</v>
      </c>
      <c r="C12" s="46"/>
      <c r="D12" s="46"/>
      <c r="E12" s="46"/>
      <c r="F12" s="46"/>
      <c r="G12" s="33">
        <f t="shared" si="0"/>
        <v>0</v>
      </c>
      <c r="H12" s="33">
        <f t="shared" si="1"/>
        <v>0</v>
      </c>
      <c r="I12" s="46"/>
      <c r="J12" s="46"/>
      <c r="K12" s="46"/>
      <c r="L12" s="33">
        <f t="shared" si="2"/>
        <v>0</v>
      </c>
      <c r="M12" s="33">
        <f t="shared" si="3"/>
        <v>0</v>
      </c>
    </row>
    <row r="13" spans="1:13" x14ac:dyDescent="0.2">
      <c r="A13" s="32">
        <f t="shared" si="4"/>
        <v>8</v>
      </c>
      <c r="B13" s="32" t="s">
        <v>27</v>
      </c>
      <c r="C13" s="46"/>
      <c r="D13" s="46"/>
      <c r="E13" s="46"/>
      <c r="F13" s="46"/>
      <c r="G13" s="33">
        <f t="shared" si="0"/>
        <v>0</v>
      </c>
      <c r="H13" s="33">
        <f t="shared" si="1"/>
        <v>0</v>
      </c>
      <c r="I13" s="46"/>
      <c r="J13" s="46"/>
      <c r="K13" s="46"/>
      <c r="L13" s="33">
        <f t="shared" si="2"/>
        <v>0</v>
      </c>
      <c r="M13" s="33">
        <f t="shared" si="3"/>
        <v>0</v>
      </c>
    </row>
    <row r="14" spans="1:13" x14ac:dyDescent="0.2">
      <c r="A14" s="32">
        <f t="shared" si="4"/>
        <v>9</v>
      </c>
      <c r="B14" s="32" t="s">
        <v>28</v>
      </c>
      <c r="C14" s="45"/>
      <c r="D14" s="45"/>
      <c r="E14" s="45"/>
      <c r="F14" s="45"/>
      <c r="G14" s="33">
        <f t="shared" si="0"/>
        <v>0</v>
      </c>
      <c r="H14" s="33">
        <f t="shared" si="1"/>
        <v>0</v>
      </c>
      <c r="I14" s="46"/>
      <c r="J14" s="46"/>
      <c r="K14" s="46"/>
      <c r="L14" s="33">
        <f t="shared" si="2"/>
        <v>0</v>
      </c>
      <c r="M14" s="33">
        <f t="shared" si="3"/>
        <v>0</v>
      </c>
    </row>
    <row r="15" spans="1:13" x14ac:dyDescent="0.2">
      <c r="A15" s="32">
        <f t="shared" si="4"/>
        <v>10</v>
      </c>
      <c r="B15" s="32" t="s">
        <v>29</v>
      </c>
      <c r="C15" s="46"/>
      <c r="D15" s="46"/>
      <c r="E15" s="46"/>
      <c r="F15" s="46"/>
      <c r="G15" s="33">
        <f t="shared" si="0"/>
        <v>0</v>
      </c>
      <c r="H15" s="33">
        <f t="shared" si="1"/>
        <v>0</v>
      </c>
      <c r="I15" s="46"/>
      <c r="J15" s="46"/>
      <c r="K15" s="46"/>
      <c r="L15" s="33">
        <f t="shared" si="2"/>
        <v>0</v>
      </c>
      <c r="M15" s="33">
        <f t="shared" si="3"/>
        <v>0</v>
      </c>
    </row>
    <row r="16" spans="1:13" x14ac:dyDescent="0.2">
      <c r="A16" s="32">
        <f t="shared" si="4"/>
        <v>11</v>
      </c>
      <c r="B16" s="32" t="s">
        <v>30</v>
      </c>
      <c r="C16" s="46"/>
      <c r="D16" s="46"/>
      <c r="E16" s="46"/>
      <c r="F16" s="46"/>
      <c r="G16" s="33">
        <f t="shared" si="0"/>
        <v>0</v>
      </c>
      <c r="H16" s="33">
        <f t="shared" si="1"/>
        <v>0</v>
      </c>
      <c r="I16" s="46"/>
      <c r="J16" s="46"/>
      <c r="K16" s="46"/>
      <c r="L16" s="33">
        <f t="shared" si="2"/>
        <v>0</v>
      </c>
      <c r="M16" s="33">
        <f t="shared" si="3"/>
        <v>0</v>
      </c>
    </row>
    <row r="17" spans="1:13" x14ac:dyDescent="0.2">
      <c r="A17" s="52">
        <f t="shared" si="4"/>
        <v>12</v>
      </c>
      <c r="B17" s="52" t="s">
        <v>31</v>
      </c>
      <c r="C17" s="51"/>
      <c r="D17" s="51"/>
      <c r="E17" s="51"/>
      <c r="F17" s="51"/>
      <c r="G17" s="50">
        <f t="shared" si="0"/>
        <v>0</v>
      </c>
      <c r="H17" s="50">
        <f t="shared" si="1"/>
        <v>0</v>
      </c>
      <c r="I17" s="51"/>
      <c r="J17" s="51"/>
      <c r="K17" s="51"/>
      <c r="L17" s="50">
        <f t="shared" si="2"/>
        <v>0</v>
      </c>
      <c r="M17" s="50">
        <f t="shared" si="3"/>
        <v>0</v>
      </c>
    </row>
    <row r="18" spans="1:13" x14ac:dyDescent="0.2">
      <c r="A18" s="32">
        <f t="shared" si="4"/>
        <v>13</v>
      </c>
      <c r="B18" s="32" t="s">
        <v>32</v>
      </c>
      <c r="C18" s="46"/>
      <c r="D18" s="46"/>
      <c r="E18" s="46"/>
      <c r="F18" s="46"/>
      <c r="G18" s="33">
        <f t="shared" si="0"/>
        <v>0</v>
      </c>
      <c r="H18" s="33">
        <f t="shared" si="1"/>
        <v>0</v>
      </c>
      <c r="I18" s="46"/>
      <c r="J18" s="46"/>
      <c r="K18" s="46"/>
      <c r="L18" s="33">
        <f t="shared" si="2"/>
        <v>0</v>
      </c>
      <c r="M18" s="33">
        <f t="shared" si="3"/>
        <v>0</v>
      </c>
    </row>
    <row r="19" spans="1:13" x14ac:dyDescent="0.2">
      <c r="A19" s="32">
        <f t="shared" si="4"/>
        <v>14</v>
      </c>
      <c r="B19" s="32" t="s">
        <v>26</v>
      </c>
      <c r="C19" s="46"/>
      <c r="D19" s="46"/>
      <c r="E19" s="46"/>
      <c r="F19" s="46"/>
      <c r="G19" s="33">
        <f t="shared" si="0"/>
        <v>0</v>
      </c>
      <c r="H19" s="33">
        <f t="shared" si="1"/>
        <v>0</v>
      </c>
      <c r="I19" s="46"/>
      <c r="J19" s="46"/>
      <c r="K19" s="46"/>
      <c r="L19" s="33">
        <f t="shared" si="2"/>
        <v>0</v>
      </c>
      <c r="M19" s="33">
        <f t="shared" si="3"/>
        <v>0</v>
      </c>
    </row>
    <row r="20" spans="1:13" x14ac:dyDescent="0.2">
      <c r="A20" s="32">
        <f t="shared" si="4"/>
        <v>15</v>
      </c>
      <c r="B20" s="32" t="s">
        <v>27</v>
      </c>
      <c r="C20" s="46"/>
      <c r="D20" s="46"/>
      <c r="E20" s="46"/>
      <c r="F20" s="46"/>
      <c r="G20" s="33">
        <f t="shared" si="0"/>
        <v>0</v>
      </c>
      <c r="H20" s="33">
        <f t="shared" si="1"/>
        <v>0</v>
      </c>
      <c r="I20" s="46"/>
      <c r="J20" s="46"/>
      <c r="K20" s="46"/>
      <c r="L20" s="33">
        <f t="shared" si="2"/>
        <v>0</v>
      </c>
      <c r="M20" s="33">
        <f t="shared" si="3"/>
        <v>0</v>
      </c>
    </row>
    <row r="21" spans="1:13" x14ac:dyDescent="0.2">
      <c r="A21" s="32">
        <f t="shared" si="4"/>
        <v>16</v>
      </c>
      <c r="B21" s="32" t="s">
        <v>28</v>
      </c>
      <c r="C21" s="45"/>
      <c r="D21" s="45"/>
      <c r="E21" s="45"/>
      <c r="F21" s="45"/>
      <c r="G21" s="33">
        <f t="shared" si="0"/>
        <v>0</v>
      </c>
      <c r="H21" s="33">
        <f t="shared" si="1"/>
        <v>0</v>
      </c>
      <c r="I21" s="46"/>
      <c r="J21" s="46"/>
      <c r="K21" s="46"/>
      <c r="L21" s="33">
        <f t="shared" si="2"/>
        <v>0</v>
      </c>
      <c r="M21" s="33">
        <f t="shared" si="3"/>
        <v>0</v>
      </c>
    </row>
    <row r="22" spans="1:13" x14ac:dyDescent="0.2">
      <c r="A22" s="32">
        <f t="shared" si="4"/>
        <v>17</v>
      </c>
      <c r="B22" s="32" t="s">
        <v>29</v>
      </c>
      <c r="C22" s="46"/>
      <c r="D22" s="46"/>
      <c r="E22" s="46"/>
      <c r="F22" s="46"/>
      <c r="G22" s="33">
        <f t="shared" si="0"/>
        <v>0</v>
      </c>
      <c r="H22" s="33">
        <f t="shared" si="1"/>
        <v>0</v>
      </c>
      <c r="I22" s="46"/>
      <c r="J22" s="46"/>
      <c r="K22" s="46"/>
      <c r="L22" s="33">
        <f t="shared" si="2"/>
        <v>0</v>
      </c>
      <c r="M22" s="33">
        <f t="shared" si="3"/>
        <v>0</v>
      </c>
    </row>
    <row r="23" spans="1:13" x14ac:dyDescent="0.2">
      <c r="A23" s="32">
        <f t="shared" si="4"/>
        <v>18</v>
      </c>
      <c r="B23" s="32" t="s">
        <v>30</v>
      </c>
      <c r="C23" s="46"/>
      <c r="D23" s="46"/>
      <c r="E23" s="46"/>
      <c r="F23" s="46"/>
      <c r="G23" s="33">
        <f t="shared" si="0"/>
        <v>0</v>
      </c>
      <c r="H23" s="33">
        <f t="shared" si="1"/>
        <v>0</v>
      </c>
      <c r="I23" s="46"/>
      <c r="J23" s="46"/>
      <c r="K23" s="46"/>
      <c r="L23" s="33">
        <f t="shared" si="2"/>
        <v>0</v>
      </c>
      <c r="M23" s="33">
        <f t="shared" si="3"/>
        <v>0</v>
      </c>
    </row>
    <row r="24" spans="1:13" x14ac:dyDescent="0.2">
      <c r="A24" s="56">
        <f t="shared" si="4"/>
        <v>19</v>
      </c>
      <c r="B24" s="56" t="s">
        <v>31</v>
      </c>
      <c r="C24" s="57"/>
      <c r="D24" s="57"/>
      <c r="E24" s="57"/>
      <c r="F24" s="57"/>
      <c r="G24" s="58">
        <f t="shared" si="0"/>
        <v>0</v>
      </c>
      <c r="H24" s="58">
        <f t="shared" si="1"/>
        <v>0</v>
      </c>
      <c r="I24" s="57"/>
      <c r="J24" s="57"/>
      <c r="K24" s="57"/>
      <c r="L24" s="58">
        <f t="shared" si="2"/>
        <v>0</v>
      </c>
      <c r="M24" s="58">
        <f t="shared" si="3"/>
        <v>0</v>
      </c>
    </row>
    <row r="25" spans="1:13" x14ac:dyDescent="0.2">
      <c r="A25" s="32">
        <f t="shared" si="4"/>
        <v>20</v>
      </c>
      <c r="B25" s="32" t="s">
        <v>32</v>
      </c>
      <c r="C25" s="46"/>
      <c r="D25" s="46"/>
      <c r="E25" s="46"/>
      <c r="F25" s="46"/>
      <c r="G25" s="33">
        <f t="shared" si="0"/>
        <v>0</v>
      </c>
      <c r="H25" s="33">
        <f t="shared" si="1"/>
        <v>0</v>
      </c>
      <c r="I25" s="46"/>
      <c r="J25" s="46"/>
      <c r="K25" s="46"/>
      <c r="L25" s="33">
        <f t="shared" si="2"/>
        <v>0</v>
      </c>
      <c r="M25" s="33">
        <f t="shared" si="3"/>
        <v>0</v>
      </c>
    </row>
    <row r="26" spans="1:13" x14ac:dyDescent="0.2">
      <c r="A26" s="32">
        <f t="shared" si="4"/>
        <v>21</v>
      </c>
      <c r="B26" s="32" t="s">
        <v>26</v>
      </c>
      <c r="C26" s="46"/>
      <c r="D26" s="46"/>
      <c r="E26" s="46"/>
      <c r="F26" s="46"/>
      <c r="G26" s="33">
        <f t="shared" si="0"/>
        <v>0</v>
      </c>
      <c r="H26" s="33">
        <f t="shared" si="1"/>
        <v>0</v>
      </c>
      <c r="I26" s="46"/>
      <c r="J26" s="46"/>
      <c r="K26" s="46"/>
      <c r="L26" s="33">
        <f t="shared" si="2"/>
        <v>0</v>
      </c>
      <c r="M26" s="33">
        <f t="shared" si="3"/>
        <v>0</v>
      </c>
    </row>
    <row r="27" spans="1:13" x14ac:dyDescent="0.2">
      <c r="A27" s="32">
        <f t="shared" si="4"/>
        <v>22</v>
      </c>
      <c r="B27" s="32" t="s">
        <v>27</v>
      </c>
      <c r="C27" s="46"/>
      <c r="D27" s="46"/>
      <c r="E27" s="46"/>
      <c r="F27" s="46"/>
      <c r="G27" s="33">
        <f t="shared" si="0"/>
        <v>0</v>
      </c>
      <c r="H27" s="33">
        <f t="shared" si="1"/>
        <v>0</v>
      </c>
      <c r="I27" s="46"/>
      <c r="J27" s="46"/>
      <c r="K27" s="46"/>
      <c r="L27" s="33">
        <f t="shared" si="2"/>
        <v>0</v>
      </c>
      <c r="M27" s="33">
        <f t="shared" si="3"/>
        <v>0</v>
      </c>
    </row>
    <row r="28" spans="1:13" x14ac:dyDescent="0.2">
      <c r="A28" s="32">
        <f t="shared" si="4"/>
        <v>23</v>
      </c>
      <c r="B28" s="32" t="s">
        <v>28</v>
      </c>
      <c r="C28" s="45"/>
      <c r="D28" s="45"/>
      <c r="E28" s="45"/>
      <c r="F28" s="45"/>
      <c r="G28" s="33">
        <f t="shared" si="0"/>
        <v>0</v>
      </c>
      <c r="H28" s="33">
        <f t="shared" si="1"/>
        <v>0</v>
      </c>
      <c r="I28" s="46"/>
      <c r="J28" s="46"/>
      <c r="K28" s="46"/>
      <c r="L28" s="33">
        <f t="shared" si="2"/>
        <v>0</v>
      </c>
      <c r="M28" s="33">
        <f t="shared" si="3"/>
        <v>0</v>
      </c>
    </row>
    <row r="29" spans="1:13" x14ac:dyDescent="0.2">
      <c r="A29" s="32">
        <f t="shared" si="4"/>
        <v>24</v>
      </c>
      <c r="B29" s="32" t="s">
        <v>29</v>
      </c>
      <c r="C29" s="46"/>
      <c r="D29" s="46"/>
      <c r="E29" s="46"/>
      <c r="F29" s="46"/>
      <c r="G29" s="33">
        <f t="shared" si="0"/>
        <v>0</v>
      </c>
      <c r="H29" s="33">
        <f t="shared" si="1"/>
        <v>0</v>
      </c>
      <c r="I29" s="46"/>
      <c r="J29" s="46"/>
      <c r="K29" s="46"/>
      <c r="L29" s="33">
        <f t="shared" si="2"/>
        <v>0</v>
      </c>
      <c r="M29" s="33">
        <f t="shared" si="3"/>
        <v>0</v>
      </c>
    </row>
    <row r="30" spans="1:13" x14ac:dyDescent="0.2">
      <c r="A30" s="32">
        <f t="shared" si="4"/>
        <v>25</v>
      </c>
      <c r="B30" s="32" t="s">
        <v>30</v>
      </c>
      <c r="C30" s="46"/>
      <c r="D30" s="46"/>
      <c r="E30" s="46"/>
      <c r="F30" s="46"/>
      <c r="G30" s="33">
        <f t="shared" si="0"/>
        <v>0</v>
      </c>
      <c r="H30" s="33">
        <f t="shared" si="1"/>
        <v>0</v>
      </c>
      <c r="I30" s="46"/>
      <c r="J30" s="46"/>
      <c r="K30" s="46"/>
      <c r="L30" s="33">
        <f t="shared" si="2"/>
        <v>0</v>
      </c>
      <c r="M30" s="33">
        <f t="shared" si="3"/>
        <v>0</v>
      </c>
    </row>
    <row r="31" spans="1:13" x14ac:dyDescent="0.2">
      <c r="A31" s="52">
        <f t="shared" si="4"/>
        <v>26</v>
      </c>
      <c r="B31" s="52" t="s">
        <v>31</v>
      </c>
      <c r="C31" s="51"/>
      <c r="D31" s="51"/>
      <c r="E31" s="51"/>
      <c r="F31" s="51"/>
      <c r="G31" s="50">
        <f t="shared" si="0"/>
        <v>0</v>
      </c>
      <c r="H31" s="50">
        <f t="shared" si="1"/>
        <v>0</v>
      </c>
      <c r="I31" s="51"/>
      <c r="J31" s="51"/>
      <c r="K31" s="51"/>
      <c r="L31" s="50">
        <f t="shared" si="2"/>
        <v>0</v>
      </c>
      <c r="M31" s="50">
        <f t="shared" si="3"/>
        <v>0</v>
      </c>
    </row>
    <row r="32" spans="1:13" x14ac:dyDescent="0.2">
      <c r="A32" s="32">
        <f t="shared" si="4"/>
        <v>27</v>
      </c>
      <c r="B32" s="32" t="s">
        <v>32</v>
      </c>
      <c r="C32" s="46"/>
      <c r="D32" s="46"/>
      <c r="E32" s="46"/>
      <c r="F32" s="46"/>
      <c r="G32" s="33">
        <f t="shared" si="0"/>
        <v>0</v>
      </c>
      <c r="H32" s="33">
        <f t="shared" si="1"/>
        <v>0</v>
      </c>
      <c r="I32" s="46"/>
      <c r="J32" s="46"/>
      <c r="K32" s="46"/>
      <c r="L32" s="33">
        <f t="shared" si="2"/>
        <v>0</v>
      </c>
      <c r="M32" s="33">
        <f t="shared" si="3"/>
        <v>0</v>
      </c>
    </row>
    <row r="33" spans="1:13" x14ac:dyDescent="0.2">
      <c r="A33" s="32">
        <f t="shared" si="4"/>
        <v>28</v>
      </c>
      <c r="B33" s="32" t="s">
        <v>26</v>
      </c>
      <c r="C33" s="46"/>
      <c r="D33" s="46"/>
      <c r="E33" s="46"/>
      <c r="F33" s="46"/>
      <c r="G33" s="33">
        <f t="shared" si="0"/>
        <v>0</v>
      </c>
      <c r="H33" s="33">
        <f t="shared" si="1"/>
        <v>0</v>
      </c>
      <c r="I33" s="46"/>
      <c r="J33" s="46"/>
      <c r="K33" s="46"/>
      <c r="L33" s="33">
        <f t="shared" si="2"/>
        <v>0</v>
      </c>
      <c r="M33" s="33">
        <f t="shared" si="3"/>
        <v>0</v>
      </c>
    </row>
    <row r="34" spans="1:13" x14ac:dyDescent="0.2">
      <c r="A34" s="32">
        <f t="shared" si="4"/>
        <v>29</v>
      </c>
      <c r="B34" s="32" t="s">
        <v>27</v>
      </c>
      <c r="C34" s="46"/>
      <c r="D34" s="46"/>
      <c r="E34" s="46"/>
      <c r="F34" s="46"/>
      <c r="G34" s="33">
        <f t="shared" si="0"/>
        <v>0</v>
      </c>
      <c r="H34" s="33">
        <f t="shared" si="1"/>
        <v>0</v>
      </c>
      <c r="I34" s="46"/>
      <c r="J34" s="46"/>
      <c r="K34" s="46"/>
      <c r="L34" s="33">
        <f t="shared" si="2"/>
        <v>0</v>
      </c>
      <c r="M34" s="33">
        <f t="shared" si="3"/>
        <v>0</v>
      </c>
    </row>
    <row r="35" spans="1:13" x14ac:dyDescent="0.2">
      <c r="A35" s="32">
        <f t="shared" si="4"/>
        <v>30</v>
      </c>
      <c r="B35" s="32" t="s">
        <v>28</v>
      </c>
      <c r="C35" s="45"/>
      <c r="D35" s="45"/>
      <c r="E35" s="45"/>
      <c r="F35" s="45"/>
      <c r="G35" s="33">
        <f t="shared" si="0"/>
        <v>0</v>
      </c>
      <c r="H35" s="33">
        <f t="shared" si="1"/>
        <v>0</v>
      </c>
      <c r="I35" s="46"/>
      <c r="J35" s="46"/>
      <c r="K35" s="46"/>
      <c r="L35" s="33">
        <f t="shared" si="2"/>
        <v>0</v>
      </c>
      <c r="M35" s="33">
        <f t="shared" si="3"/>
        <v>0</v>
      </c>
    </row>
    <row r="36" spans="1:13" hidden="1" x14ac:dyDescent="0.2">
      <c r="A36" s="1">
        <f t="shared" si="4"/>
        <v>31</v>
      </c>
      <c r="B36" s="1"/>
      <c r="C36" s="10"/>
      <c r="D36" s="10"/>
      <c r="E36" s="10"/>
      <c r="F36" s="10"/>
      <c r="G36" s="8">
        <f t="shared" si="0"/>
        <v>0</v>
      </c>
      <c r="H36" s="8">
        <f t="shared" si="1"/>
        <v>0</v>
      </c>
      <c r="I36" s="10"/>
      <c r="J36" s="10"/>
      <c r="K36" s="10"/>
      <c r="L36" s="8">
        <f>IF(K36&gt;=H36,0,H36+I36+J36-K36)</f>
        <v>0</v>
      </c>
      <c r="M36" s="8">
        <f>IF(H36&gt;=K36,0,K36-H36-I36-J36)</f>
        <v>0</v>
      </c>
    </row>
    <row r="37" spans="1:13" x14ac:dyDescent="0.2">
      <c r="A37" s="18" t="s">
        <v>34</v>
      </c>
      <c r="B37" s="18"/>
      <c r="C37" s="19"/>
      <c r="D37" s="19"/>
      <c r="E37" s="19"/>
      <c r="F37" s="19"/>
      <c r="G37" s="19"/>
      <c r="H37" s="19">
        <f t="shared" ref="H37:M37" si="5">SUM(H6:H36)</f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19">
        <f t="shared" si="5"/>
        <v>0</v>
      </c>
    </row>
    <row r="40" spans="1:13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SUM(Oktober!L43)</f>
        <v>6.25</v>
      </c>
      <c r="M40" s="63"/>
    </row>
    <row r="41" spans="1:13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SUM(Oktober!L44)</f>
        <v>0</v>
      </c>
      <c r="M41" s="63"/>
    </row>
    <row r="42" spans="1:13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11</v>
      </c>
      <c r="J42" s="66"/>
      <c r="K42" s="66"/>
      <c r="L42" s="65">
        <f>I37</f>
        <v>0</v>
      </c>
      <c r="M42" s="65"/>
    </row>
    <row r="43" spans="1:13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12</v>
      </c>
      <c r="J43" s="66"/>
      <c r="K43" s="66"/>
      <c r="L43" s="65">
        <f>IF((L41-L40+L42)&gt;=0,0,L40-L41-L42)</f>
        <v>6.25</v>
      </c>
      <c r="M43" s="65"/>
    </row>
    <row r="44" spans="1:13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21</v>
      </c>
      <c r="J44" s="66"/>
      <c r="K44" s="66"/>
      <c r="L44" s="65">
        <f>IF((L40-L41-L42)&gt;=0,0,L41-L40+L42)</f>
        <v>0</v>
      </c>
      <c r="M44" s="65"/>
    </row>
    <row r="45" spans="1:13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</row>
    <row r="46" spans="1:13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13" x14ac:dyDescent="0.2">
      <c r="A47" s="9" t="s">
        <v>9</v>
      </c>
      <c r="B47" s="9"/>
      <c r="C47" s="9"/>
      <c r="D47" s="9"/>
      <c r="E47" s="9"/>
      <c r="F47" s="65">
        <f>SUM(Oktober!F49)</f>
        <v>0</v>
      </c>
      <c r="G47" s="65"/>
    </row>
    <row r="48" spans="1:13" x14ac:dyDescent="0.2">
      <c r="A48" s="66" t="s">
        <v>22</v>
      </c>
      <c r="B48" s="66"/>
      <c r="C48" s="66"/>
      <c r="D48" s="66"/>
      <c r="E48" s="66"/>
      <c r="F48" s="65">
        <f>SUM(Oktober!F50)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5" spans="1:9" x14ac:dyDescent="0.2">
      <c r="A55" s="22" t="s">
        <v>37</v>
      </c>
      <c r="I55" s="22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 hiddenRows="1">
      <selection activeCell="G18" sqref="G1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 hiddenRows="1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</oddFooter>
      </headerFooter>
    </customSheetView>
    <customSheetView guid="{ED2E0B48-0867-4F3A-A3FD-12C960E37C04}" hiddenRows="1">
      <selection activeCell="P28" sqref="P2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56"/>
  <sheetViews>
    <sheetView tabSelected="1" workbookViewId="0">
      <selection sqref="A1:M1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7" t="s">
        <v>88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3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3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3" x14ac:dyDescent="0.2">
      <c r="A6" s="32">
        <v>1</v>
      </c>
      <c r="B6" s="32" t="s">
        <v>29</v>
      </c>
      <c r="C6" s="46"/>
      <c r="D6" s="46"/>
      <c r="E6" s="46"/>
      <c r="F6" s="46"/>
      <c r="G6" s="33">
        <f>IF(E6=0,0,E6-D6)</f>
        <v>0</v>
      </c>
      <c r="H6" s="33">
        <f>D6-C6+F6-E6</f>
        <v>0</v>
      </c>
      <c r="I6" s="46"/>
      <c r="J6" s="46"/>
      <c r="K6" s="46"/>
      <c r="L6" s="33">
        <f>IF(K6&gt;=(H6+I6+J6),0,H6+I6+J6-K6)</f>
        <v>0</v>
      </c>
      <c r="M6" s="33">
        <f>IF((H6+I6+J6)&gt;=K6,0,K6-H6-I6-J6)</f>
        <v>0</v>
      </c>
    </row>
    <row r="7" spans="1:13" x14ac:dyDescent="0.2">
      <c r="A7" s="32">
        <f>SUM(A6,1)</f>
        <v>2</v>
      </c>
      <c r="B7" s="32" t="s">
        <v>30</v>
      </c>
      <c r="C7" s="46"/>
      <c r="D7" s="46"/>
      <c r="E7" s="46"/>
      <c r="F7" s="46"/>
      <c r="G7" s="33">
        <f t="shared" ref="G7:G36" si="0">IF(E7=0,0,E7-D7)</f>
        <v>0</v>
      </c>
      <c r="H7" s="33">
        <f t="shared" ref="H7:H36" si="1">D7-C7+F7-E7</f>
        <v>0</v>
      </c>
      <c r="I7" s="46"/>
      <c r="J7" s="46"/>
      <c r="K7" s="46"/>
      <c r="L7" s="33">
        <f t="shared" ref="L7:L36" si="2">IF(K7&gt;=(H7+I7+J7),0,H7+I7+J7-K7)</f>
        <v>0</v>
      </c>
      <c r="M7" s="33">
        <f t="shared" ref="M7:M36" si="3">IF((H7+I7+J7)&gt;=K7,0,K7-H7-I7-J7)</f>
        <v>0</v>
      </c>
    </row>
    <row r="8" spans="1:13" x14ac:dyDescent="0.2">
      <c r="A8" s="52">
        <f t="shared" ref="A8:A36" si="4">SUM(A7,1)</f>
        <v>3</v>
      </c>
      <c r="B8" s="52" t="s">
        <v>31</v>
      </c>
      <c r="C8" s="51"/>
      <c r="D8" s="51"/>
      <c r="E8" s="51"/>
      <c r="F8" s="51"/>
      <c r="G8" s="50">
        <f t="shared" si="0"/>
        <v>0</v>
      </c>
      <c r="H8" s="50">
        <f t="shared" si="1"/>
        <v>0</v>
      </c>
      <c r="I8" s="51"/>
      <c r="J8" s="51"/>
      <c r="K8" s="51"/>
      <c r="L8" s="50">
        <f t="shared" si="2"/>
        <v>0</v>
      </c>
      <c r="M8" s="50">
        <f t="shared" si="3"/>
        <v>0</v>
      </c>
    </row>
    <row r="9" spans="1:13" x14ac:dyDescent="0.2">
      <c r="A9" s="32">
        <f t="shared" si="4"/>
        <v>4</v>
      </c>
      <c r="B9" s="32" t="s">
        <v>32</v>
      </c>
      <c r="C9" s="46"/>
      <c r="D9" s="46"/>
      <c r="E9" s="46"/>
      <c r="F9" s="46"/>
      <c r="G9" s="33">
        <f t="shared" si="0"/>
        <v>0</v>
      </c>
      <c r="H9" s="33">
        <f t="shared" si="1"/>
        <v>0</v>
      </c>
      <c r="I9" s="46"/>
      <c r="J9" s="46"/>
      <c r="K9" s="46"/>
      <c r="L9" s="33">
        <f t="shared" si="2"/>
        <v>0</v>
      </c>
      <c r="M9" s="33">
        <f t="shared" si="3"/>
        <v>0</v>
      </c>
    </row>
    <row r="10" spans="1:13" x14ac:dyDescent="0.2">
      <c r="A10" s="32">
        <f t="shared" si="4"/>
        <v>5</v>
      </c>
      <c r="B10" s="32" t="s">
        <v>26</v>
      </c>
      <c r="C10" s="46"/>
      <c r="D10" s="46"/>
      <c r="E10" s="46"/>
      <c r="F10" s="46"/>
      <c r="G10" s="33">
        <f t="shared" si="0"/>
        <v>0</v>
      </c>
      <c r="H10" s="33">
        <f t="shared" si="1"/>
        <v>0</v>
      </c>
      <c r="I10" s="46"/>
      <c r="J10" s="46"/>
      <c r="K10" s="46"/>
      <c r="L10" s="33">
        <f t="shared" si="2"/>
        <v>0</v>
      </c>
      <c r="M10" s="33">
        <f t="shared" si="3"/>
        <v>0</v>
      </c>
    </row>
    <row r="11" spans="1:13" x14ac:dyDescent="0.2">
      <c r="A11" s="32">
        <f t="shared" si="4"/>
        <v>6</v>
      </c>
      <c r="B11" s="32" t="s">
        <v>27</v>
      </c>
      <c r="C11" s="46"/>
      <c r="D11" s="46"/>
      <c r="E11" s="46"/>
      <c r="F11" s="46"/>
      <c r="G11" s="33">
        <f t="shared" si="0"/>
        <v>0</v>
      </c>
      <c r="H11" s="33">
        <f t="shared" si="1"/>
        <v>0</v>
      </c>
      <c r="I11" s="46"/>
      <c r="J11" s="46"/>
      <c r="K11" s="46"/>
      <c r="L11" s="33">
        <f t="shared" si="2"/>
        <v>0</v>
      </c>
      <c r="M11" s="33">
        <f t="shared" si="3"/>
        <v>0</v>
      </c>
    </row>
    <row r="12" spans="1:13" x14ac:dyDescent="0.2">
      <c r="A12" s="32">
        <f t="shared" si="4"/>
        <v>7</v>
      </c>
      <c r="B12" s="32" t="s">
        <v>28</v>
      </c>
      <c r="C12" s="45"/>
      <c r="D12" s="45"/>
      <c r="E12" s="45"/>
      <c r="F12" s="45"/>
      <c r="G12" s="33">
        <f t="shared" si="0"/>
        <v>0</v>
      </c>
      <c r="H12" s="33">
        <f t="shared" si="1"/>
        <v>0</v>
      </c>
      <c r="I12" s="46"/>
      <c r="J12" s="46"/>
      <c r="K12" s="46"/>
      <c r="L12" s="33">
        <f t="shared" si="2"/>
        <v>0</v>
      </c>
      <c r="M12" s="33">
        <f t="shared" si="3"/>
        <v>0</v>
      </c>
    </row>
    <row r="13" spans="1:13" x14ac:dyDescent="0.2">
      <c r="A13" s="52">
        <f t="shared" si="4"/>
        <v>8</v>
      </c>
      <c r="B13" s="52" t="s">
        <v>29</v>
      </c>
      <c r="C13" s="51"/>
      <c r="D13" s="51"/>
      <c r="E13" s="51"/>
      <c r="F13" s="51"/>
      <c r="G13" s="50">
        <f t="shared" si="0"/>
        <v>0</v>
      </c>
      <c r="H13" s="50">
        <f t="shared" si="1"/>
        <v>0</v>
      </c>
      <c r="I13" s="51"/>
      <c r="J13" s="51"/>
      <c r="K13" s="51"/>
      <c r="L13" s="50">
        <f t="shared" si="2"/>
        <v>0</v>
      </c>
      <c r="M13" s="50">
        <f t="shared" si="3"/>
        <v>0</v>
      </c>
    </row>
    <row r="14" spans="1:13" x14ac:dyDescent="0.2">
      <c r="A14" s="32">
        <f t="shared" si="4"/>
        <v>9</v>
      </c>
      <c r="B14" s="32" t="s">
        <v>30</v>
      </c>
      <c r="C14" s="46"/>
      <c r="D14" s="46"/>
      <c r="E14" s="46"/>
      <c r="F14" s="46"/>
      <c r="G14" s="33">
        <f t="shared" si="0"/>
        <v>0</v>
      </c>
      <c r="H14" s="33">
        <f t="shared" si="1"/>
        <v>0</v>
      </c>
      <c r="I14" s="46"/>
      <c r="J14" s="46"/>
      <c r="K14" s="46"/>
      <c r="L14" s="33">
        <f t="shared" si="2"/>
        <v>0</v>
      </c>
      <c r="M14" s="33">
        <f t="shared" si="3"/>
        <v>0</v>
      </c>
    </row>
    <row r="15" spans="1:13" x14ac:dyDescent="0.2">
      <c r="A15" s="52">
        <f t="shared" si="4"/>
        <v>10</v>
      </c>
      <c r="B15" s="52" t="s">
        <v>31</v>
      </c>
      <c r="C15" s="51"/>
      <c r="D15" s="51"/>
      <c r="E15" s="51"/>
      <c r="F15" s="51"/>
      <c r="G15" s="50">
        <f t="shared" si="0"/>
        <v>0</v>
      </c>
      <c r="H15" s="50">
        <f t="shared" si="1"/>
        <v>0</v>
      </c>
      <c r="I15" s="51"/>
      <c r="J15" s="51"/>
      <c r="K15" s="51"/>
      <c r="L15" s="50">
        <f t="shared" si="2"/>
        <v>0</v>
      </c>
      <c r="M15" s="50">
        <f t="shared" si="3"/>
        <v>0</v>
      </c>
    </row>
    <row r="16" spans="1:13" x14ac:dyDescent="0.2">
      <c r="A16" s="32">
        <f t="shared" si="4"/>
        <v>11</v>
      </c>
      <c r="B16" s="32" t="s">
        <v>32</v>
      </c>
      <c r="C16" s="46"/>
      <c r="D16" s="46"/>
      <c r="E16" s="46"/>
      <c r="F16" s="46"/>
      <c r="G16" s="33">
        <f t="shared" si="0"/>
        <v>0</v>
      </c>
      <c r="H16" s="33">
        <f t="shared" si="1"/>
        <v>0</v>
      </c>
      <c r="I16" s="46"/>
      <c r="J16" s="46"/>
      <c r="K16" s="46"/>
      <c r="L16" s="33">
        <f t="shared" si="2"/>
        <v>0</v>
      </c>
      <c r="M16" s="33">
        <f t="shared" si="3"/>
        <v>0</v>
      </c>
    </row>
    <row r="17" spans="1:256" x14ac:dyDescent="0.2">
      <c r="A17" s="32">
        <f t="shared" si="4"/>
        <v>12</v>
      </c>
      <c r="B17" s="32" t="s">
        <v>26</v>
      </c>
      <c r="C17" s="46"/>
      <c r="D17" s="46"/>
      <c r="E17" s="46"/>
      <c r="F17" s="46"/>
      <c r="G17" s="33">
        <f t="shared" si="0"/>
        <v>0</v>
      </c>
      <c r="H17" s="33">
        <f t="shared" si="1"/>
        <v>0</v>
      </c>
      <c r="I17" s="46"/>
      <c r="J17" s="46"/>
      <c r="K17" s="46"/>
      <c r="L17" s="33">
        <f t="shared" si="2"/>
        <v>0</v>
      </c>
      <c r="M17" s="33">
        <f t="shared" si="3"/>
        <v>0</v>
      </c>
    </row>
    <row r="18" spans="1:256" x14ac:dyDescent="0.2">
      <c r="A18" s="32">
        <f t="shared" si="4"/>
        <v>13</v>
      </c>
      <c r="B18" s="32" t="s">
        <v>27</v>
      </c>
      <c r="C18" s="46"/>
      <c r="D18" s="46"/>
      <c r="E18" s="46"/>
      <c r="F18" s="46"/>
      <c r="G18" s="33">
        <f t="shared" si="0"/>
        <v>0</v>
      </c>
      <c r="H18" s="33">
        <f t="shared" si="1"/>
        <v>0</v>
      </c>
      <c r="I18" s="46"/>
      <c r="J18" s="46"/>
      <c r="K18" s="46"/>
      <c r="L18" s="33">
        <f t="shared" si="2"/>
        <v>0</v>
      </c>
      <c r="M18" s="33">
        <f t="shared" si="3"/>
        <v>0</v>
      </c>
    </row>
    <row r="19" spans="1:256" x14ac:dyDescent="0.2">
      <c r="A19" s="32">
        <f t="shared" si="4"/>
        <v>14</v>
      </c>
      <c r="B19" s="32" t="s">
        <v>28</v>
      </c>
      <c r="C19" s="45"/>
      <c r="D19" s="45"/>
      <c r="E19" s="45"/>
      <c r="F19" s="45"/>
      <c r="G19" s="33">
        <f t="shared" si="0"/>
        <v>0</v>
      </c>
      <c r="H19" s="33">
        <f t="shared" si="1"/>
        <v>0</v>
      </c>
      <c r="I19" s="46"/>
      <c r="J19" s="46"/>
      <c r="K19" s="46"/>
      <c r="L19" s="33">
        <f t="shared" si="2"/>
        <v>0</v>
      </c>
      <c r="M19" s="33">
        <f t="shared" si="3"/>
        <v>0</v>
      </c>
    </row>
    <row r="20" spans="1:256" x14ac:dyDescent="0.2">
      <c r="A20" s="32">
        <f t="shared" si="4"/>
        <v>15</v>
      </c>
      <c r="B20" s="32" t="s">
        <v>29</v>
      </c>
      <c r="C20" s="46"/>
      <c r="D20" s="46"/>
      <c r="E20" s="46"/>
      <c r="F20" s="46"/>
      <c r="G20" s="33">
        <f t="shared" si="0"/>
        <v>0</v>
      </c>
      <c r="H20" s="33">
        <f t="shared" si="1"/>
        <v>0</v>
      </c>
      <c r="I20" s="46"/>
      <c r="J20" s="46"/>
      <c r="K20" s="46"/>
      <c r="L20" s="33">
        <f t="shared" si="2"/>
        <v>0</v>
      </c>
      <c r="M20" s="33">
        <f t="shared" si="3"/>
        <v>0</v>
      </c>
    </row>
    <row r="21" spans="1:256" x14ac:dyDescent="0.2">
      <c r="A21" s="32">
        <f t="shared" si="4"/>
        <v>16</v>
      </c>
      <c r="B21" s="32" t="s">
        <v>30</v>
      </c>
      <c r="C21" s="46"/>
      <c r="D21" s="46"/>
      <c r="E21" s="46"/>
      <c r="F21" s="46"/>
      <c r="G21" s="33">
        <f t="shared" si="0"/>
        <v>0</v>
      </c>
      <c r="H21" s="33">
        <f t="shared" si="1"/>
        <v>0</v>
      </c>
      <c r="I21" s="46"/>
      <c r="J21" s="46"/>
      <c r="K21" s="46"/>
      <c r="L21" s="33">
        <f t="shared" si="2"/>
        <v>0</v>
      </c>
      <c r="M21" s="33">
        <f t="shared" si="3"/>
        <v>0</v>
      </c>
    </row>
    <row r="22" spans="1:256" x14ac:dyDescent="0.2">
      <c r="A22" s="52">
        <f t="shared" si="4"/>
        <v>17</v>
      </c>
      <c r="B22" s="52" t="s">
        <v>31</v>
      </c>
      <c r="C22" s="51"/>
      <c r="D22" s="51"/>
      <c r="E22" s="51"/>
      <c r="F22" s="51"/>
      <c r="G22" s="50">
        <f t="shared" si="0"/>
        <v>0</v>
      </c>
      <c r="H22" s="50">
        <f t="shared" si="1"/>
        <v>0</v>
      </c>
      <c r="I22" s="51"/>
      <c r="J22" s="51"/>
      <c r="K22" s="51"/>
      <c r="L22" s="50">
        <f t="shared" si="2"/>
        <v>0</v>
      </c>
      <c r="M22" s="50">
        <f t="shared" si="3"/>
        <v>0</v>
      </c>
    </row>
    <row r="23" spans="1:256" x14ac:dyDescent="0.2">
      <c r="A23" s="32">
        <f t="shared" si="4"/>
        <v>18</v>
      </c>
      <c r="B23" s="32" t="s">
        <v>32</v>
      </c>
      <c r="C23" s="46"/>
      <c r="D23" s="46"/>
      <c r="E23" s="46"/>
      <c r="F23" s="46"/>
      <c r="G23" s="33">
        <f t="shared" si="0"/>
        <v>0</v>
      </c>
      <c r="H23" s="33">
        <f t="shared" si="1"/>
        <v>0</v>
      </c>
      <c r="I23" s="46"/>
      <c r="J23" s="46"/>
      <c r="K23" s="46"/>
      <c r="L23" s="33">
        <f t="shared" si="2"/>
        <v>0</v>
      </c>
      <c r="M23" s="33">
        <f t="shared" si="3"/>
        <v>0</v>
      </c>
    </row>
    <row r="24" spans="1:256" x14ac:dyDescent="0.2">
      <c r="A24" s="32">
        <f t="shared" si="4"/>
        <v>19</v>
      </c>
      <c r="B24" s="32" t="s">
        <v>26</v>
      </c>
      <c r="C24" s="46"/>
      <c r="D24" s="46"/>
      <c r="E24" s="46"/>
      <c r="F24" s="46"/>
      <c r="G24" s="33">
        <f t="shared" si="0"/>
        <v>0</v>
      </c>
      <c r="H24" s="33">
        <f t="shared" si="1"/>
        <v>0</v>
      </c>
      <c r="I24" s="46"/>
      <c r="J24" s="46"/>
      <c r="K24" s="46"/>
      <c r="L24" s="33">
        <f t="shared" si="2"/>
        <v>0</v>
      </c>
      <c r="M24" s="33">
        <f t="shared" si="3"/>
        <v>0</v>
      </c>
    </row>
    <row r="25" spans="1:256" x14ac:dyDescent="0.2">
      <c r="A25" s="32">
        <f t="shared" si="4"/>
        <v>20</v>
      </c>
      <c r="B25" s="32" t="s">
        <v>27</v>
      </c>
      <c r="C25" s="46"/>
      <c r="D25" s="46"/>
      <c r="E25" s="46"/>
      <c r="F25" s="46"/>
      <c r="G25" s="33">
        <f t="shared" si="0"/>
        <v>0</v>
      </c>
      <c r="H25" s="33">
        <f t="shared" si="1"/>
        <v>0</v>
      </c>
      <c r="I25" s="46"/>
      <c r="J25" s="46"/>
      <c r="K25" s="46"/>
      <c r="L25" s="33">
        <f t="shared" si="2"/>
        <v>0</v>
      </c>
      <c r="M25" s="33">
        <f t="shared" si="3"/>
        <v>0</v>
      </c>
    </row>
    <row r="26" spans="1:256" x14ac:dyDescent="0.2">
      <c r="A26" s="32">
        <f t="shared" si="4"/>
        <v>21</v>
      </c>
      <c r="B26" s="32" t="s">
        <v>28</v>
      </c>
      <c r="C26" s="45"/>
      <c r="D26" s="45"/>
      <c r="E26" s="45"/>
      <c r="F26" s="45"/>
      <c r="G26" s="33">
        <f t="shared" si="0"/>
        <v>0</v>
      </c>
      <c r="H26" s="33">
        <f t="shared" si="1"/>
        <v>0</v>
      </c>
      <c r="I26" s="46"/>
      <c r="J26" s="46"/>
      <c r="K26" s="46"/>
      <c r="L26" s="33">
        <f t="shared" si="2"/>
        <v>0</v>
      </c>
      <c r="M26" s="33">
        <f t="shared" si="3"/>
        <v>0</v>
      </c>
    </row>
    <row r="27" spans="1:256" x14ac:dyDescent="0.2">
      <c r="A27" s="32">
        <f t="shared" si="4"/>
        <v>22</v>
      </c>
      <c r="B27" s="32" t="s">
        <v>29</v>
      </c>
      <c r="C27" s="46"/>
      <c r="D27" s="46"/>
      <c r="E27" s="46"/>
      <c r="F27" s="46"/>
      <c r="G27" s="33">
        <f t="shared" si="0"/>
        <v>0</v>
      </c>
      <c r="H27" s="33">
        <f t="shared" si="1"/>
        <v>0</v>
      </c>
      <c r="I27" s="46"/>
      <c r="J27" s="46"/>
      <c r="K27" s="46"/>
      <c r="L27" s="33">
        <f t="shared" si="2"/>
        <v>0</v>
      </c>
      <c r="M27" s="33">
        <f t="shared" si="3"/>
        <v>0</v>
      </c>
    </row>
    <row r="28" spans="1:256" x14ac:dyDescent="0.2">
      <c r="A28" s="32">
        <f t="shared" si="4"/>
        <v>23</v>
      </c>
      <c r="B28" s="32" t="s">
        <v>30</v>
      </c>
      <c r="C28" s="46"/>
      <c r="D28" s="46"/>
      <c r="E28" s="46"/>
      <c r="F28" s="46"/>
      <c r="G28" s="33">
        <f t="shared" si="0"/>
        <v>0</v>
      </c>
      <c r="H28" s="33">
        <f t="shared" si="1"/>
        <v>0</v>
      </c>
      <c r="I28" s="46"/>
      <c r="J28" s="46"/>
      <c r="K28" s="46"/>
      <c r="L28" s="33">
        <f t="shared" si="2"/>
        <v>0</v>
      </c>
      <c r="M28" s="33">
        <f t="shared" si="3"/>
        <v>0</v>
      </c>
    </row>
    <row r="29" spans="1:256" ht="13.5" customHeight="1" x14ac:dyDescent="0.2">
      <c r="A29" s="52">
        <f t="shared" si="4"/>
        <v>24</v>
      </c>
      <c r="B29" s="52" t="s">
        <v>31</v>
      </c>
      <c r="C29" s="51"/>
      <c r="D29" s="51"/>
      <c r="E29" s="51"/>
      <c r="F29" s="51"/>
      <c r="G29" s="50">
        <f t="shared" si="0"/>
        <v>0</v>
      </c>
      <c r="H29" s="50">
        <f t="shared" si="1"/>
        <v>0</v>
      </c>
      <c r="I29" s="51"/>
      <c r="J29" s="51"/>
      <c r="K29" s="51"/>
      <c r="L29" s="50">
        <f t="shared" si="2"/>
        <v>0</v>
      </c>
      <c r="M29" s="50">
        <f t="shared" si="3"/>
        <v>0</v>
      </c>
      <c r="N29" s="32"/>
      <c r="O29" s="32"/>
      <c r="P29" s="31"/>
      <c r="Q29" s="31"/>
      <c r="R29" s="31"/>
      <c r="S29" s="31"/>
      <c r="T29" s="33"/>
      <c r="U29" s="33"/>
      <c r="V29" s="31"/>
      <c r="W29" s="31"/>
      <c r="X29" s="31"/>
      <c r="Y29" s="33"/>
      <c r="Z29" s="33"/>
      <c r="AA29" s="32"/>
      <c r="AB29" s="32"/>
      <c r="AC29" s="31"/>
      <c r="AD29" s="31"/>
      <c r="AE29" s="31"/>
      <c r="AF29" s="31"/>
      <c r="AG29" s="33"/>
      <c r="AH29" s="33"/>
      <c r="AI29" s="31"/>
      <c r="AJ29" s="31"/>
      <c r="AK29" s="31"/>
      <c r="AL29" s="33"/>
      <c r="AM29" s="33"/>
      <c r="AN29" s="32"/>
      <c r="AO29" s="32"/>
      <c r="AP29" s="31"/>
      <c r="AQ29" s="31"/>
      <c r="AR29" s="31"/>
      <c r="AS29" s="31"/>
      <c r="AT29" s="33"/>
      <c r="AU29" s="33"/>
      <c r="AV29" s="31"/>
      <c r="AW29" s="31"/>
      <c r="AX29" s="31"/>
      <c r="AY29" s="33"/>
      <c r="AZ29" s="33"/>
      <c r="BA29" s="32"/>
      <c r="BB29" s="32"/>
      <c r="BC29" s="31"/>
      <c r="BD29" s="31"/>
      <c r="BE29" s="31"/>
      <c r="BF29" s="31"/>
      <c r="BG29" s="33"/>
      <c r="BH29" s="33"/>
      <c r="BI29" s="31"/>
      <c r="BJ29" s="31"/>
      <c r="BK29" s="31"/>
      <c r="BL29" s="33"/>
      <c r="BM29" s="33"/>
      <c r="BN29" s="32"/>
      <c r="BO29" s="32"/>
      <c r="BP29" s="31"/>
      <c r="BQ29" s="31"/>
      <c r="BR29" s="31"/>
      <c r="BS29" s="31"/>
      <c r="BT29" s="33"/>
      <c r="BU29" s="33"/>
      <c r="BV29" s="31"/>
      <c r="BW29" s="31"/>
      <c r="BX29" s="31"/>
      <c r="BY29" s="33"/>
      <c r="BZ29" s="33"/>
      <c r="CA29" s="32"/>
      <c r="CB29" s="32"/>
      <c r="CC29" s="31"/>
      <c r="CD29" s="31"/>
      <c r="CE29" s="31"/>
      <c r="CF29" s="31"/>
      <c r="CG29" s="33"/>
      <c r="CH29" s="33"/>
      <c r="CI29" s="31"/>
      <c r="CJ29" s="31"/>
      <c r="CK29" s="31"/>
      <c r="CL29" s="33"/>
      <c r="CM29" s="33"/>
      <c r="CN29" s="32"/>
      <c r="CO29" s="32"/>
      <c r="CP29" s="31"/>
      <c r="CQ29" s="31"/>
      <c r="CR29" s="31"/>
      <c r="CS29" s="31"/>
      <c r="CT29" s="33"/>
      <c r="CU29" s="33"/>
      <c r="CV29" s="31"/>
      <c r="CW29" s="31"/>
      <c r="CX29" s="31"/>
      <c r="CY29" s="33"/>
      <c r="CZ29" s="33"/>
      <c r="DA29" s="32"/>
      <c r="DB29" s="32"/>
      <c r="DC29" s="31"/>
      <c r="DD29" s="31"/>
      <c r="DE29" s="31"/>
      <c r="DF29" s="31"/>
      <c r="DG29" s="33"/>
      <c r="DH29" s="33"/>
      <c r="DI29" s="31"/>
      <c r="DJ29" s="31"/>
      <c r="DK29" s="31"/>
      <c r="DL29" s="33"/>
      <c r="DM29" s="33"/>
      <c r="DN29" s="32"/>
      <c r="DO29" s="32"/>
      <c r="DP29" s="31"/>
      <c r="DQ29" s="31"/>
      <c r="DR29" s="31"/>
      <c r="DS29" s="31"/>
      <c r="DT29" s="33"/>
      <c r="DU29" s="33"/>
      <c r="DV29" s="31"/>
      <c r="DW29" s="31"/>
      <c r="DX29" s="31"/>
      <c r="DY29" s="33"/>
      <c r="DZ29" s="33"/>
      <c r="EA29" s="32"/>
      <c r="EB29" s="32"/>
      <c r="EC29" s="31"/>
      <c r="ED29" s="31"/>
      <c r="EE29" s="31"/>
      <c r="EF29" s="31"/>
      <c r="EG29" s="33"/>
      <c r="EH29" s="33"/>
      <c r="EI29" s="31"/>
      <c r="EJ29" s="31"/>
      <c r="EK29" s="31"/>
      <c r="EL29" s="33"/>
      <c r="EM29" s="33"/>
      <c r="EN29" s="32"/>
      <c r="EO29" s="32"/>
      <c r="EP29" s="31"/>
      <c r="EQ29" s="31"/>
      <c r="ER29" s="31"/>
      <c r="ES29" s="31"/>
      <c r="ET29" s="33"/>
      <c r="EU29" s="33"/>
      <c r="EV29" s="31"/>
      <c r="EW29" s="31"/>
      <c r="EX29" s="31"/>
      <c r="EY29" s="33"/>
      <c r="EZ29" s="33"/>
      <c r="FA29" s="32"/>
      <c r="FB29" s="32"/>
      <c r="FC29" s="31"/>
      <c r="FD29" s="31"/>
      <c r="FE29" s="31"/>
      <c r="FF29" s="31"/>
      <c r="FG29" s="33"/>
      <c r="FH29" s="33"/>
      <c r="FI29" s="31"/>
      <c r="FJ29" s="31"/>
      <c r="FK29" s="31"/>
      <c r="FL29" s="33"/>
      <c r="FM29" s="33"/>
      <c r="FN29" s="32"/>
      <c r="FO29" s="32"/>
      <c r="FP29" s="31"/>
      <c r="FQ29" s="31"/>
      <c r="FR29" s="31"/>
      <c r="FS29" s="31"/>
      <c r="FT29" s="33"/>
      <c r="FU29" s="33"/>
      <c r="FV29" s="31"/>
      <c r="FW29" s="31"/>
      <c r="FX29" s="31"/>
      <c r="FY29" s="33"/>
      <c r="FZ29" s="33"/>
      <c r="GA29" s="32"/>
      <c r="GB29" s="32"/>
      <c r="GC29" s="31"/>
      <c r="GD29" s="31"/>
      <c r="GE29" s="31"/>
      <c r="GF29" s="31"/>
      <c r="GG29" s="33"/>
      <c r="GH29" s="33"/>
      <c r="GI29" s="31"/>
      <c r="GJ29" s="31"/>
      <c r="GK29" s="31"/>
      <c r="GL29" s="33"/>
      <c r="GM29" s="33"/>
      <c r="GN29" s="32"/>
      <c r="GO29" s="32"/>
      <c r="GP29" s="31"/>
      <c r="GQ29" s="31"/>
      <c r="GR29" s="31"/>
      <c r="GS29" s="31"/>
      <c r="GT29" s="33"/>
      <c r="GU29" s="33"/>
      <c r="GV29" s="31"/>
      <c r="GW29" s="31"/>
      <c r="GX29" s="31"/>
      <c r="GY29" s="33"/>
      <c r="GZ29" s="33"/>
      <c r="HA29" s="32"/>
      <c r="HB29" s="32"/>
      <c r="HC29" s="31"/>
      <c r="HD29" s="31"/>
      <c r="HE29" s="31"/>
      <c r="HF29" s="31"/>
      <c r="HG29" s="33"/>
      <c r="HH29" s="33"/>
      <c r="HI29" s="31"/>
      <c r="HJ29" s="31"/>
      <c r="HK29" s="31"/>
      <c r="HL29" s="33"/>
      <c r="HM29" s="33"/>
      <c r="HN29" s="32"/>
      <c r="HO29" s="32"/>
      <c r="HP29" s="31"/>
      <c r="HQ29" s="31"/>
      <c r="HR29" s="31"/>
      <c r="HS29" s="31"/>
      <c r="HT29" s="33"/>
      <c r="HU29" s="33"/>
      <c r="HV29" s="31"/>
      <c r="HW29" s="31"/>
      <c r="HX29" s="31"/>
      <c r="HY29" s="33"/>
      <c r="HZ29" s="33"/>
      <c r="IA29" s="32"/>
      <c r="IB29" s="32"/>
      <c r="IC29" s="31"/>
      <c r="ID29" s="31"/>
      <c r="IE29" s="31"/>
      <c r="IF29" s="31"/>
      <c r="IG29" s="33"/>
      <c r="IH29" s="33"/>
      <c r="II29" s="31"/>
      <c r="IJ29" s="31"/>
      <c r="IK29" s="31"/>
      <c r="IL29" s="33"/>
      <c r="IM29" s="33"/>
      <c r="IN29" s="32"/>
      <c r="IO29" s="32"/>
      <c r="IP29" s="31"/>
      <c r="IQ29" s="31"/>
      <c r="IR29" s="31"/>
      <c r="IS29" s="31"/>
      <c r="IT29" s="33"/>
      <c r="IU29" s="33"/>
      <c r="IV29" s="31"/>
    </row>
    <row r="30" spans="1:256" x14ac:dyDescent="0.2">
      <c r="A30" s="52">
        <f t="shared" si="4"/>
        <v>25</v>
      </c>
      <c r="B30" s="52" t="s">
        <v>32</v>
      </c>
      <c r="C30" s="51"/>
      <c r="D30" s="51"/>
      <c r="E30" s="51"/>
      <c r="F30" s="51"/>
      <c r="G30" s="50">
        <f t="shared" si="0"/>
        <v>0</v>
      </c>
      <c r="H30" s="50">
        <f t="shared" si="1"/>
        <v>0</v>
      </c>
      <c r="I30" s="51"/>
      <c r="J30" s="51"/>
      <c r="K30" s="51"/>
      <c r="L30" s="50">
        <f t="shared" si="2"/>
        <v>0</v>
      </c>
      <c r="M30" s="50">
        <f t="shared" si="3"/>
        <v>0</v>
      </c>
    </row>
    <row r="31" spans="1:256" x14ac:dyDescent="0.2">
      <c r="A31" s="52">
        <f t="shared" si="4"/>
        <v>26</v>
      </c>
      <c r="B31" s="52" t="s">
        <v>26</v>
      </c>
      <c r="C31" s="51"/>
      <c r="D31" s="51"/>
      <c r="E31" s="51"/>
      <c r="F31" s="51"/>
      <c r="G31" s="50">
        <f t="shared" si="0"/>
        <v>0</v>
      </c>
      <c r="H31" s="50">
        <f t="shared" si="1"/>
        <v>0</v>
      </c>
      <c r="I31" s="51"/>
      <c r="J31" s="51"/>
      <c r="K31" s="51"/>
      <c r="L31" s="50">
        <f t="shared" si="2"/>
        <v>0</v>
      </c>
      <c r="M31" s="50">
        <f t="shared" si="3"/>
        <v>0</v>
      </c>
    </row>
    <row r="32" spans="1:256" x14ac:dyDescent="0.2">
      <c r="A32" s="32">
        <f t="shared" si="4"/>
        <v>27</v>
      </c>
      <c r="B32" s="32" t="s">
        <v>27</v>
      </c>
      <c r="C32" s="46"/>
      <c r="D32" s="46"/>
      <c r="E32" s="46"/>
      <c r="F32" s="46"/>
      <c r="G32" s="33">
        <f t="shared" si="0"/>
        <v>0</v>
      </c>
      <c r="H32" s="33">
        <f t="shared" si="1"/>
        <v>0</v>
      </c>
      <c r="I32" s="46"/>
      <c r="J32" s="46"/>
      <c r="K32" s="46"/>
      <c r="L32" s="33">
        <f t="shared" si="2"/>
        <v>0</v>
      </c>
      <c r="M32" s="33">
        <f t="shared" si="3"/>
        <v>0</v>
      </c>
    </row>
    <row r="33" spans="1:13" x14ac:dyDescent="0.2">
      <c r="A33" s="32">
        <f t="shared" si="4"/>
        <v>28</v>
      </c>
      <c r="B33" s="32" t="s">
        <v>28</v>
      </c>
      <c r="C33" s="45"/>
      <c r="D33" s="45"/>
      <c r="E33" s="45"/>
      <c r="F33" s="45"/>
      <c r="G33" s="33">
        <f t="shared" si="0"/>
        <v>0</v>
      </c>
      <c r="H33" s="33">
        <f t="shared" si="1"/>
        <v>0</v>
      </c>
      <c r="I33" s="46"/>
      <c r="J33" s="46"/>
      <c r="K33" s="46"/>
      <c r="L33" s="33">
        <f t="shared" si="2"/>
        <v>0</v>
      </c>
      <c r="M33" s="33">
        <f t="shared" si="3"/>
        <v>0</v>
      </c>
    </row>
    <row r="34" spans="1:13" x14ac:dyDescent="0.2">
      <c r="A34" s="32">
        <f t="shared" si="4"/>
        <v>29</v>
      </c>
      <c r="B34" s="32" t="s">
        <v>29</v>
      </c>
      <c r="C34" s="46"/>
      <c r="D34" s="46"/>
      <c r="E34" s="46"/>
      <c r="F34" s="46"/>
      <c r="G34" s="33">
        <f t="shared" si="0"/>
        <v>0</v>
      </c>
      <c r="H34" s="33">
        <f t="shared" si="1"/>
        <v>0</v>
      </c>
      <c r="I34" s="46"/>
      <c r="J34" s="46"/>
      <c r="K34" s="46"/>
      <c r="L34" s="33">
        <f t="shared" si="2"/>
        <v>0</v>
      </c>
      <c r="M34" s="33">
        <f t="shared" si="3"/>
        <v>0</v>
      </c>
    </row>
    <row r="35" spans="1:13" x14ac:dyDescent="0.2">
      <c r="A35" s="32">
        <f t="shared" si="4"/>
        <v>30</v>
      </c>
      <c r="B35" s="32" t="s">
        <v>30</v>
      </c>
      <c r="C35" s="46"/>
      <c r="D35" s="46"/>
      <c r="E35" s="46"/>
      <c r="F35" s="46"/>
      <c r="G35" s="33">
        <f t="shared" si="0"/>
        <v>0</v>
      </c>
      <c r="H35" s="33">
        <f t="shared" si="1"/>
        <v>0</v>
      </c>
      <c r="I35" s="46"/>
      <c r="J35" s="46"/>
      <c r="K35" s="46"/>
      <c r="L35" s="33">
        <f t="shared" si="2"/>
        <v>0</v>
      </c>
      <c r="M35" s="33">
        <f t="shared" si="3"/>
        <v>0</v>
      </c>
    </row>
    <row r="36" spans="1:13" x14ac:dyDescent="0.2">
      <c r="A36" s="52">
        <f t="shared" si="4"/>
        <v>31</v>
      </c>
      <c r="B36" s="52" t="s">
        <v>31</v>
      </c>
      <c r="C36" s="51"/>
      <c r="D36" s="51"/>
      <c r="E36" s="51"/>
      <c r="F36" s="51"/>
      <c r="G36" s="50">
        <f t="shared" si="0"/>
        <v>0</v>
      </c>
      <c r="H36" s="50">
        <f t="shared" si="1"/>
        <v>0</v>
      </c>
      <c r="I36" s="51"/>
      <c r="J36" s="51"/>
      <c r="K36" s="51"/>
      <c r="L36" s="50">
        <f t="shared" si="2"/>
        <v>0</v>
      </c>
      <c r="M36" s="50">
        <f t="shared" si="3"/>
        <v>0</v>
      </c>
    </row>
    <row r="37" spans="1:13" x14ac:dyDescent="0.2">
      <c r="A37" s="18" t="s">
        <v>34</v>
      </c>
      <c r="B37" s="18"/>
      <c r="C37" s="19"/>
      <c r="D37" s="19"/>
      <c r="E37" s="19"/>
      <c r="F37" s="19"/>
      <c r="G37" s="19"/>
      <c r="H37" s="19">
        <f t="shared" ref="H37:M37" si="5">SUM(H6:H36)</f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19">
        <f t="shared" si="5"/>
        <v>0</v>
      </c>
    </row>
    <row r="40" spans="1:13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SUM(November!L43)</f>
        <v>6.25</v>
      </c>
      <c r="M40" s="63"/>
    </row>
    <row r="41" spans="1:13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SUM(November!L44)</f>
        <v>0</v>
      </c>
      <c r="M41" s="63"/>
    </row>
    <row r="42" spans="1:13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11</v>
      </c>
      <c r="J42" s="66"/>
      <c r="K42" s="66"/>
      <c r="L42" s="65">
        <f>I37</f>
        <v>0</v>
      </c>
      <c r="M42" s="65"/>
    </row>
    <row r="43" spans="1:13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12</v>
      </c>
      <c r="J43" s="66"/>
      <c r="K43" s="66"/>
      <c r="L43" s="65">
        <f>IF((L41-L40+L42)&gt;=0,0,L40-L41-L42)</f>
        <v>6.25</v>
      </c>
      <c r="M43" s="65"/>
    </row>
    <row r="44" spans="1:13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21</v>
      </c>
      <c r="J44" s="66"/>
      <c r="K44" s="66"/>
      <c r="L44" s="65">
        <f>IF((L40-L41-L42)&gt;=0,0,L41-L40+L42)</f>
        <v>0</v>
      </c>
      <c r="M44" s="65"/>
    </row>
    <row r="45" spans="1:13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</row>
    <row r="46" spans="1:13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13" x14ac:dyDescent="0.2">
      <c r="A47" s="9" t="s">
        <v>9</v>
      </c>
      <c r="B47" s="9"/>
      <c r="C47" s="9"/>
      <c r="D47" s="9"/>
      <c r="E47" s="9"/>
      <c r="F47" s="65">
        <f>SUM(November!F49)</f>
        <v>0</v>
      </c>
      <c r="G47" s="65"/>
    </row>
    <row r="48" spans="1:13" x14ac:dyDescent="0.2">
      <c r="A48" s="66" t="s">
        <v>22</v>
      </c>
      <c r="B48" s="66"/>
      <c r="C48" s="66"/>
      <c r="D48" s="66"/>
      <c r="E48" s="66"/>
      <c r="F48" s="65">
        <f>SUM(November!F50)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5" spans="1:9" x14ac:dyDescent="0.2">
      <c r="A55" s="22" t="s">
        <v>37</v>
      </c>
      <c r="I55" s="22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>
      <selection activeCell="L16" sqref="L16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</oddFooter>
      </headerFooter>
    </customSheetView>
    <customSheetView guid="{D50C2534-CB5D-45AB-87F7-BBCFD661B3F8}" showRuler="0" topLeftCell="A5">
      <selection activeCell="K11" sqref="K11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............................</oddFooter>
      </headerFooter>
    </customSheetView>
    <customSheetView guid="{ED2E0B48-0867-4F3A-A3FD-12C960E37C04}" topLeftCell="A2">
      <selection activeCell="L44" sqref="L43:M44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</oddFooter>
      </headerFooter>
    </customSheetView>
  </customSheetViews>
  <mergeCells count="32">
    <mergeCell ref="A44:E44"/>
    <mergeCell ref="A1:M1"/>
    <mergeCell ref="F40:G40"/>
    <mergeCell ref="L40:M40"/>
    <mergeCell ref="F41:G41"/>
    <mergeCell ref="L41:M41"/>
    <mergeCell ref="A40:E40"/>
    <mergeCell ref="I40:K40"/>
    <mergeCell ref="A41:E41"/>
    <mergeCell ref="I41:K41"/>
    <mergeCell ref="F51:G51"/>
    <mergeCell ref="F46:G46"/>
    <mergeCell ref="F47:G47"/>
    <mergeCell ref="F49:G49"/>
    <mergeCell ref="F50:G50"/>
    <mergeCell ref="F48:G48"/>
    <mergeCell ref="A45:E45"/>
    <mergeCell ref="F45:G45"/>
    <mergeCell ref="A46:E46"/>
    <mergeCell ref="A50:E50"/>
    <mergeCell ref="L42:M42"/>
    <mergeCell ref="F44:G44"/>
    <mergeCell ref="L43:M43"/>
    <mergeCell ref="F43:G43"/>
    <mergeCell ref="A42:E42"/>
    <mergeCell ref="A43:E43"/>
    <mergeCell ref="A48:E48"/>
    <mergeCell ref="L44:M44"/>
    <mergeCell ref="I42:K42"/>
    <mergeCell ref="I43:K43"/>
    <mergeCell ref="F42:G42"/>
    <mergeCell ref="I44:K44"/>
  </mergeCells>
  <phoneticPr fontId="0" type="noConversion"/>
  <printOptions gridLines="1"/>
  <pageMargins left="0.51181102362204722" right="0.17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6"/>
  <sheetViews>
    <sheetView zoomScaleNormal="100"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5703125" customWidth="1"/>
    <col min="9" max="13" width="8.7109375" customWidth="1"/>
  </cols>
  <sheetData>
    <row r="1" spans="1:13" ht="24" thickBot="1" x14ac:dyDescent="0.4">
      <c r="A1" s="67" t="s">
        <v>77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3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3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40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3" x14ac:dyDescent="0.2">
      <c r="A6" s="47">
        <v>1</v>
      </c>
      <c r="B6" s="48" t="s">
        <v>31</v>
      </c>
      <c r="C6" s="49"/>
      <c r="D6" s="49"/>
      <c r="E6" s="49"/>
      <c r="F6" s="49"/>
      <c r="G6" s="50">
        <f t="shared" ref="G6:G36" si="0">IF(E6=0,0,E6-D6)</f>
        <v>0</v>
      </c>
      <c r="H6" s="50">
        <f t="shared" ref="H6:H36" si="1">D6-C6+F6-E6</f>
        <v>0</v>
      </c>
      <c r="I6" s="51"/>
      <c r="J6" s="51"/>
      <c r="K6" s="51"/>
      <c r="L6" s="50">
        <f>IF(K6&gt;=(H6+I6+J6),0,H6+I6+J6-K6)</f>
        <v>0</v>
      </c>
      <c r="M6" s="50">
        <f>IF((H6+I6+J6)&gt;=K6,0,K6-H6-I6-J6)</f>
        <v>0</v>
      </c>
    </row>
    <row r="7" spans="1:13" x14ac:dyDescent="0.2">
      <c r="A7" s="32">
        <f>SUM(A6,1)</f>
        <v>2</v>
      </c>
      <c r="B7" s="42" t="s">
        <v>32</v>
      </c>
      <c r="C7" s="45"/>
      <c r="D7" s="45"/>
      <c r="E7" s="45"/>
      <c r="F7" s="45"/>
      <c r="G7" s="33">
        <f t="shared" si="0"/>
        <v>0</v>
      </c>
      <c r="H7" s="33">
        <f t="shared" si="1"/>
        <v>0</v>
      </c>
      <c r="I7" s="46"/>
      <c r="J7" s="46"/>
      <c r="K7" s="46"/>
      <c r="L7" s="33">
        <f t="shared" ref="L7:L36" si="2">IF(K7&gt;=(H7+I7+J7),0,H7+I7+J7-K7)</f>
        <v>0</v>
      </c>
      <c r="M7" s="33">
        <f t="shared" ref="M7:M36" si="3">IF((H7+I7+J7)&gt;=K7,0,K7-H7-I7-J7)</f>
        <v>0</v>
      </c>
    </row>
    <row r="8" spans="1:13" x14ac:dyDescent="0.2">
      <c r="A8" s="32">
        <f t="shared" ref="A8:A36" si="4">SUM(A7,1)</f>
        <v>3</v>
      </c>
      <c r="B8" s="42" t="s">
        <v>26</v>
      </c>
      <c r="C8" s="45"/>
      <c r="D8" s="45"/>
      <c r="E8" s="45"/>
      <c r="F8" s="45"/>
      <c r="G8" s="33">
        <f t="shared" si="0"/>
        <v>0</v>
      </c>
      <c r="H8" s="33">
        <f t="shared" si="1"/>
        <v>0</v>
      </c>
      <c r="I8" s="46"/>
      <c r="J8" s="46"/>
      <c r="K8" s="46"/>
      <c r="L8" s="33">
        <f t="shared" si="2"/>
        <v>0</v>
      </c>
      <c r="M8" s="33">
        <f t="shared" si="3"/>
        <v>0</v>
      </c>
    </row>
    <row r="9" spans="1:13" s="27" customFormat="1" x14ac:dyDescent="0.2">
      <c r="A9" s="32">
        <f t="shared" si="4"/>
        <v>4</v>
      </c>
      <c r="B9" s="42" t="s">
        <v>27</v>
      </c>
      <c r="C9" s="45"/>
      <c r="D9" s="45"/>
      <c r="E9" s="45"/>
      <c r="F9" s="45"/>
      <c r="G9" s="33">
        <f t="shared" si="0"/>
        <v>0</v>
      </c>
      <c r="H9" s="33">
        <f t="shared" si="1"/>
        <v>0</v>
      </c>
      <c r="I9" s="46"/>
      <c r="J9" s="46"/>
      <c r="K9" s="46"/>
      <c r="L9" s="33">
        <f t="shared" si="2"/>
        <v>0</v>
      </c>
      <c r="M9" s="33">
        <f t="shared" si="3"/>
        <v>0</v>
      </c>
    </row>
    <row r="10" spans="1:13" x14ac:dyDescent="0.2">
      <c r="A10" s="32">
        <f t="shared" si="4"/>
        <v>5</v>
      </c>
      <c r="B10" s="42" t="s">
        <v>28</v>
      </c>
      <c r="C10" s="45"/>
      <c r="D10" s="45"/>
      <c r="E10" s="45"/>
      <c r="F10" s="45"/>
      <c r="G10" s="33">
        <f t="shared" si="0"/>
        <v>0</v>
      </c>
      <c r="H10" s="33">
        <f t="shared" si="1"/>
        <v>0</v>
      </c>
      <c r="I10" s="46"/>
      <c r="J10" s="46"/>
      <c r="K10" s="46"/>
      <c r="L10" s="33">
        <f t="shared" si="2"/>
        <v>0</v>
      </c>
      <c r="M10" s="33">
        <f t="shared" si="3"/>
        <v>0</v>
      </c>
    </row>
    <row r="11" spans="1:13" x14ac:dyDescent="0.2">
      <c r="A11" s="52">
        <f t="shared" si="4"/>
        <v>6</v>
      </c>
      <c r="B11" s="48" t="s">
        <v>29</v>
      </c>
      <c r="C11" s="49"/>
      <c r="D11" s="49"/>
      <c r="E11" s="49"/>
      <c r="F11" s="49"/>
      <c r="G11" s="50">
        <f t="shared" si="0"/>
        <v>0</v>
      </c>
      <c r="H11" s="50">
        <f t="shared" si="1"/>
        <v>0</v>
      </c>
      <c r="I11" s="51"/>
      <c r="J11" s="51"/>
      <c r="K11" s="51"/>
      <c r="L11" s="50">
        <f t="shared" si="2"/>
        <v>0</v>
      </c>
      <c r="M11" s="50">
        <f t="shared" si="3"/>
        <v>0</v>
      </c>
    </row>
    <row r="12" spans="1:13" x14ac:dyDescent="0.2">
      <c r="A12" s="32">
        <f t="shared" si="4"/>
        <v>7</v>
      </c>
      <c r="B12" s="42" t="s">
        <v>30</v>
      </c>
      <c r="C12" s="45"/>
      <c r="D12" s="45"/>
      <c r="E12" s="45"/>
      <c r="F12" s="45"/>
      <c r="G12" s="33">
        <f t="shared" si="0"/>
        <v>0</v>
      </c>
      <c r="H12" s="33">
        <f t="shared" si="1"/>
        <v>0</v>
      </c>
      <c r="I12" s="46"/>
      <c r="J12" s="46"/>
      <c r="K12" s="46"/>
      <c r="L12" s="33">
        <f t="shared" si="2"/>
        <v>0</v>
      </c>
      <c r="M12" s="33">
        <f t="shared" si="3"/>
        <v>0</v>
      </c>
    </row>
    <row r="13" spans="1:13" x14ac:dyDescent="0.2">
      <c r="A13" s="52">
        <f t="shared" si="4"/>
        <v>8</v>
      </c>
      <c r="B13" s="48" t="s">
        <v>31</v>
      </c>
      <c r="C13" s="49"/>
      <c r="D13" s="49"/>
      <c r="E13" s="49"/>
      <c r="F13" s="49"/>
      <c r="G13" s="50">
        <f t="shared" si="0"/>
        <v>0</v>
      </c>
      <c r="H13" s="50">
        <f t="shared" si="1"/>
        <v>0</v>
      </c>
      <c r="I13" s="51"/>
      <c r="J13" s="51"/>
      <c r="K13" s="51"/>
      <c r="L13" s="50">
        <f t="shared" si="2"/>
        <v>0</v>
      </c>
      <c r="M13" s="50">
        <f t="shared" si="3"/>
        <v>0</v>
      </c>
    </row>
    <row r="14" spans="1:13" x14ac:dyDescent="0.2">
      <c r="A14" s="32">
        <f t="shared" si="4"/>
        <v>9</v>
      </c>
      <c r="B14" s="42" t="s">
        <v>32</v>
      </c>
      <c r="C14" s="45"/>
      <c r="D14" s="45"/>
      <c r="E14" s="45"/>
      <c r="F14" s="45"/>
      <c r="G14" s="33">
        <f t="shared" si="0"/>
        <v>0</v>
      </c>
      <c r="H14" s="33">
        <f t="shared" si="1"/>
        <v>0</v>
      </c>
      <c r="I14" s="46"/>
      <c r="J14" s="46"/>
      <c r="K14" s="46"/>
      <c r="L14" s="33">
        <f t="shared" si="2"/>
        <v>0</v>
      </c>
      <c r="M14" s="33">
        <f t="shared" si="3"/>
        <v>0</v>
      </c>
    </row>
    <row r="15" spans="1:13" x14ac:dyDescent="0.2">
      <c r="A15" s="32">
        <f t="shared" si="4"/>
        <v>10</v>
      </c>
      <c r="B15" s="42" t="s">
        <v>26</v>
      </c>
      <c r="C15" s="45"/>
      <c r="D15" s="45"/>
      <c r="E15" s="45"/>
      <c r="F15" s="45"/>
      <c r="G15" s="33">
        <f t="shared" si="0"/>
        <v>0</v>
      </c>
      <c r="H15" s="33">
        <f t="shared" si="1"/>
        <v>0</v>
      </c>
      <c r="I15" s="46"/>
      <c r="J15" s="46"/>
      <c r="K15" s="46"/>
      <c r="L15" s="33">
        <f t="shared" si="2"/>
        <v>0</v>
      </c>
      <c r="M15" s="33">
        <f t="shared" si="3"/>
        <v>0</v>
      </c>
    </row>
    <row r="16" spans="1:13" s="27" customFormat="1" x14ac:dyDescent="0.2">
      <c r="A16" s="32">
        <f t="shared" si="4"/>
        <v>11</v>
      </c>
      <c r="B16" s="42" t="s">
        <v>27</v>
      </c>
      <c r="C16" s="45"/>
      <c r="D16" s="45"/>
      <c r="E16" s="45"/>
      <c r="F16" s="45"/>
      <c r="G16" s="33">
        <f t="shared" si="0"/>
        <v>0</v>
      </c>
      <c r="H16" s="33">
        <f t="shared" si="1"/>
        <v>0</v>
      </c>
      <c r="I16" s="46"/>
      <c r="J16" s="46"/>
      <c r="K16" s="46"/>
      <c r="L16" s="33">
        <f t="shared" si="2"/>
        <v>0</v>
      </c>
      <c r="M16" s="33">
        <f t="shared" si="3"/>
        <v>0</v>
      </c>
    </row>
    <row r="17" spans="1:13" x14ac:dyDescent="0.2">
      <c r="A17" s="32">
        <f t="shared" si="4"/>
        <v>12</v>
      </c>
      <c r="B17" s="42" t="s">
        <v>28</v>
      </c>
      <c r="C17" s="45"/>
      <c r="D17" s="45"/>
      <c r="E17" s="45"/>
      <c r="F17" s="45"/>
      <c r="G17" s="33">
        <f t="shared" si="0"/>
        <v>0</v>
      </c>
      <c r="H17" s="33">
        <f t="shared" si="1"/>
        <v>0</v>
      </c>
      <c r="I17" s="46"/>
      <c r="J17" s="46"/>
      <c r="K17" s="46"/>
      <c r="L17" s="33">
        <f t="shared" si="2"/>
        <v>0</v>
      </c>
      <c r="M17" s="33">
        <f t="shared" si="3"/>
        <v>0</v>
      </c>
    </row>
    <row r="18" spans="1:13" x14ac:dyDescent="0.2">
      <c r="A18" s="32">
        <f t="shared" si="4"/>
        <v>13</v>
      </c>
      <c r="B18" s="42" t="s">
        <v>29</v>
      </c>
      <c r="C18" s="45"/>
      <c r="D18" s="45"/>
      <c r="E18" s="45"/>
      <c r="F18" s="45"/>
      <c r="G18" s="33">
        <f t="shared" si="0"/>
        <v>0</v>
      </c>
      <c r="H18" s="33">
        <f t="shared" si="1"/>
        <v>0</v>
      </c>
      <c r="I18" s="46"/>
      <c r="J18" s="46"/>
      <c r="K18" s="46"/>
      <c r="L18" s="33">
        <f t="shared" si="2"/>
        <v>0</v>
      </c>
      <c r="M18" s="33">
        <f t="shared" si="3"/>
        <v>0</v>
      </c>
    </row>
    <row r="19" spans="1:13" x14ac:dyDescent="0.2">
      <c r="A19" s="32">
        <f t="shared" si="4"/>
        <v>14</v>
      </c>
      <c r="B19" s="42" t="s">
        <v>30</v>
      </c>
      <c r="C19" s="45"/>
      <c r="D19" s="45"/>
      <c r="E19" s="45"/>
      <c r="F19" s="45"/>
      <c r="G19" s="33">
        <f t="shared" si="0"/>
        <v>0</v>
      </c>
      <c r="H19" s="33">
        <f t="shared" si="1"/>
        <v>0</v>
      </c>
      <c r="I19" s="46"/>
      <c r="J19" s="46"/>
      <c r="K19" s="46"/>
      <c r="L19" s="33">
        <f t="shared" si="2"/>
        <v>0</v>
      </c>
      <c r="M19" s="33">
        <f t="shared" si="3"/>
        <v>0</v>
      </c>
    </row>
    <row r="20" spans="1:13" x14ac:dyDescent="0.2">
      <c r="A20" s="52">
        <f t="shared" si="4"/>
        <v>15</v>
      </c>
      <c r="B20" s="48" t="s">
        <v>31</v>
      </c>
      <c r="C20" s="49"/>
      <c r="D20" s="49"/>
      <c r="E20" s="49"/>
      <c r="F20" s="49"/>
      <c r="G20" s="50">
        <f t="shared" si="0"/>
        <v>0</v>
      </c>
      <c r="H20" s="50">
        <f t="shared" si="1"/>
        <v>0</v>
      </c>
      <c r="I20" s="51"/>
      <c r="J20" s="51"/>
      <c r="K20" s="51"/>
      <c r="L20" s="50">
        <f t="shared" si="2"/>
        <v>0</v>
      </c>
      <c r="M20" s="50">
        <f t="shared" si="3"/>
        <v>0</v>
      </c>
    </row>
    <row r="21" spans="1:13" x14ac:dyDescent="0.2">
      <c r="A21" s="32">
        <f t="shared" si="4"/>
        <v>16</v>
      </c>
      <c r="B21" s="42" t="s">
        <v>32</v>
      </c>
      <c r="C21" s="45"/>
      <c r="D21" s="45"/>
      <c r="E21" s="45"/>
      <c r="F21" s="45"/>
      <c r="G21" s="33">
        <f t="shared" si="0"/>
        <v>0</v>
      </c>
      <c r="H21" s="33">
        <f t="shared" si="1"/>
        <v>0</v>
      </c>
      <c r="I21" s="46"/>
      <c r="J21" s="46"/>
      <c r="K21" s="46"/>
      <c r="L21" s="33">
        <f t="shared" si="2"/>
        <v>0</v>
      </c>
      <c r="M21" s="33">
        <f t="shared" si="3"/>
        <v>0</v>
      </c>
    </row>
    <row r="22" spans="1:13" x14ac:dyDescent="0.2">
      <c r="A22" s="32">
        <f t="shared" si="4"/>
        <v>17</v>
      </c>
      <c r="B22" s="42" t="s">
        <v>26</v>
      </c>
      <c r="C22" s="45"/>
      <c r="D22" s="45"/>
      <c r="E22" s="45"/>
      <c r="F22" s="45"/>
      <c r="G22" s="33">
        <f t="shared" si="0"/>
        <v>0</v>
      </c>
      <c r="H22" s="33">
        <f t="shared" si="1"/>
        <v>0</v>
      </c>
      <c r="I22" s="46"/>
      <c r="J22" s="46"/>
      <c r="K22" s="46"/>
      <c r="L22" s="33">
        <f t="shared" si="2"/>
        <v>0</v>
      </c>
      <c r="M22" s="33">
        <f t="shared" si="3"/>
        <v>0</v>
      </c>
    </row>
    <row r="23" spans="1:13" s="27" customFormat="1" x14ac:dyDescent="0.2">
      <c r="A23" s="32">
        <f t="shared" si="4"/>
        <v>18</v>
      </c>
      <c r="B23" s="42" t="s">
        <v>27</v>
      </c>
      <c r="C23" s="45"/>
      <c r="D23" s="45"/>
      <c r="E23" s="45"/>
      <c r="F23" s="45"/>
      <c r="G23" s="33">
        <f t="shared" si="0"/>
        <v>0</v>
      </c>
      <c r="H23" s="33">
        <f t="shared" si="1"/>
        <v>0</v>
      </c>
      <c r="I23" s="46"/>
      <c r="J23" s="46"/>
      <c r="K23" s="46"/>
      <c r="L23" s="33">
        <f t="shared" si="2"/>
        <v>0</v>
      </c>
      <c r="M23" s="33">
        <f t="shared" si="3"/>
        <v>0</v>
      </c>
    </row>
    <row r="24" spans="1:13" x14ac:dyDescent="0.2">
      <c r="A24" s="32">
        <f t="shared" si="4"/>
        <v>19</v>
      </c>
      <c r="B24" s="42" t="s">
        <v>28</v>
      </c>
      <c r="C24" s="45"/>
      <c r="D24" s="45"/>
      <c r="E24" s="45"/>
      <c r="F24" s="45"/>
      <c r="G24" s="33">
        <f t="shared" si="0"/>
        <v>0</v>
      </c>
      <c r="H24" s="33">
        <f t="shared" si="1"/>
        <v>0</v>
      </c>
      <c r="I24" s="46"/>
      <c r="J24" s="46"/>
      <c r="K24" s="46"/>
      <c r="L24" s="33">
        <f t="shared" si="2"/>
        <v>0</v>
      </c>
      <c r="M24" s="33">
        <f t="shared" si="3"/>
        <v>0</v>
      </c>
    </row>
    <row r="25" spans="1:13" x14ac:dyDescent="0.2">
      <c r="A25" s="32">
        <f t="shared" si="4"/>
        <v>20</v>
      </c>
      <c r="B25" s="42" t="s">
        <v>29</v>
      </c>
      <c r="C25" s="45"/>
      <c r="D25" s="45"/>
      <c r="E25" s="45"/>
      <c r="F25" s="45"/>
      <c r="G25" s="33">
        <f t="shared" si="0"/>
        <v>0</v>
      </c>
      <c r="H25" s="33">
        <f t="shared" si="1"/>
        <v>0</v>
      </c>
      <c r="I25" s="46"/>
      <c r="J25" s="46"/>
      <c r="K25" s="46"/>
      <c r="L25" s="33">
        <f t="shared" si="2"/>
        <v>0</v>
      </c>
      <c r="M25" s="33">
        <f t="shared" si="3"/>
        <v>0</v>
      </c>
    </row>
    <row r="26" spans="1:13" x14ac:dyDescent="0.2">
      <c r="A26" s="32">
        <f t="shared" si="4"/>
        <v>21</v>
      </c>
      <c r="B26" s="42" t="s">
        <v>30</v>
      </c>
      <c r="C26" s="45"/>
      <c r="D26" s="45"/>
      <c r="E26" s="45"/>
      <c r="F26" s="45"/>
      <c r="G26" s="33">
        <f t="shared" si="0"/>
        <v>0</v>
      </c>
      <c r="H26" s="33">
        <f t="shared" si="1"/>
        <v>0</v>
      </c>
      <c r="I26" s="46"/>
      <c r="J26" s="46"/>
      <c r="K26" s="46"/>
      <c r="L26" s="33">
        <f t="shared" si="2"/>
        <v>0</v>
      </c>
      <c r="M26" s="33">
        <f t="shared" si="3"/>
        <v>0</v>
      </c>
    </row>
    <row r="27" spans="1:13" x14ac:dyDescent="0.2">
      <c r="A27" s="52">
        <f t="shared" si="4"/>
        <v>22</v>
      </c>
      <c r="B27" s="48" t="s">
        <v>31</v>
      </c>
      <c r="C27" s="49"/>
      <c r="D27" s="49"/>
      <c r="E27" s="49"/>
      <c r="F27" s="49"/>
      <c r="G27" s="50">
        <f t="shared" si="0"/>
        <v>0</v>
      </c>
      <c r="H27" s="50">
        <f t="shared" si="1"/>
        <v>0</v>
      </c>
      <c r="I27" s="51"/>
      <c r="J27" s="51"/>
      <c r="K27" s="51"/>
      <c r="L27" s="50">
        <f t="shared" si="2"/>
        <v>0</v>
      </c>
      <c r="M27" s="50">
        <f t="shared" si="3"/>
        <v>0</v>
      </c>
    </row>
    <row r="28" spans="1:13" x14ac:dyDescent="0.2">
      <c r="A28" s="32">
        <f t="shared" si="4"/>
        <v>23</v>
      </c>
      <c r="B28" s="42" t="s">
        <v>32</v>
      </c>
      <c r="C28" s="45"/>
      <c r="D28" s="45"/>
      <c r="E28" s="45"/>
      <c r="F28" s="45"/>
      <c r="G28" s="33">
        <f t="shared" si="0"/>
        <v>0</v>
      </c>
      <c r="H28" s="33">
        <f t="shared" si="1"/>
        <v>0</v>
      </c>
      <c r="I28" s="46"/>
      <c r="J28" s="46"/>
      <c r="K28" s="46"/>
      <c r="L28" s="33">
        <f t="shared" si="2"/>
        <v>0</v>
      </c>
      <c r="M28" s="33">
        <f t="shared" si="3"/>
        <v>0</v>
      </c>
    </row>
    <row r="29" spans="1:13" x14ac:dyDescent="0.2">
      <c r="A29" s="32">
        <f t="shared" si="4"/>
        <v>24</v>
      </c>
      <c r="B29" s="42" t="s">
        <v>26</v>
      </c>
      <c r="C29" s="45"/>
      <c r="D29" s="45"/>
      <c r="E29" s="45"/>
      <c r="F29" s="45"/>
      <c r="G29" s="33">
        <f t="shared" si="0"/>
        <v>0</v>
      </c>
      <c r="H29" s="33">
        <f t="shared" si="1"/>
        <v>0</v>
      </c>
      <c r="I29" s="46"/>
      <c r="J29" s="46"/>
      <c r="K29" s="46"/>
      <c r="L29" s="33">
        <f t="shared" si="2"/>
        <v>0</v>
      </c>
      <c r="M29" s="33">
        <f t="shared" si="3"/>
        <v>0</v>
      </c>
    </row>
    <row r="30" spans="1:13" s="27" customFormat="1" x14ac:dyDescent="0.2">
      <c r="A30" s="32">
        <f t="shared" si="4"/>
        <v>25</v>
      </c>
      <c r="B30" s="42" t="s">
        <v>27</v>
      </c>
      <c r="C30" s="45"/>
      <c r="D30" s="45"/>
      <c r="E30" s="45"/>
      <c r="F30" s="45"/>
      <c r="G30" s="33">
        <f t="shared" si="0"/>
        <v>0</v>
      </c>
      <c r="H30" s="33">
        <f t="shared" si="1"/>
        <v>0</v>
      </c>
      <c r="I30" s="46"/>
      <c r="J30" s="46"/>
      <c r="K30" s="46"/>
      <c r="L30" s="33">
        <f t="shared" si="2"/>
        <v>0</v>
      </c>
      <c r="M30" s="33">
        <f t="shared" si="3"/>
        <v>0</v>
      </c>
    </row>
    <row r="31" spans="1:13" x14ac:dyDescent="0.2">
      <c r="A31" s="32">
        <f t="shared" si="4"/>
        <v>26</v>
      </c>
      <c r="B31" s="42" t="s">
        <v>28</v>
      </c>
      <c r="C31" s="45"/>
      <c r="D31" s="45"/>
      <c r="E31" s="45"/>
      <c r="F31" s="45"/>
      <c r="G31" s="33">
        <f t="shared" si="0"/>
        <v>0</v>
      </c>
      <c r="H31" s="33">
        <f t="shared" si="1"/>
        <v>0</v>
      </c>
      <c r="I31" s="46"/>
      <c r="J31" s="46"/>
      <c r="K31" s="46"/>
      <c r="L31" s="33">
        <f t="shared" si="2"/>
        <v>0</v>
      </c>
      <c r="M31" s="33">
        <f t="shared" si="3"/>
        <v>0</v>
      </c>
    </row>
    <row r="32" spans="1:13" x14ac:dyDescent="0.2">
      <c r="A32" s="32">
        <f t="shared" si="4"/>
        <v>27</v>
      </c>
      <c r="B32" s="42" t="s">
        <v>29</v>
      </c>
      <c r="C32" s="45"/>
      <c r="D32" s="45"/>
      <c r="E32" s="45"/>
      <c r="F32" s="45"/>
      <c r="G32" s="33">
        <f t="shared" si="0"/>
        <v>0</v>
      </c>
      <c r="H32" s="33">
        <f t="shared" si="1"/>
        <v>0</v>
      </c>
      <c r="I32" s="46"/>
      <c r="J32" s="46"/>
      <c r="K32" s="46"/>
      <c r="L32" s="33">
        <f t="shared" si="2"/>
        <v>0</v>
      </c>
      <c r="M32" s="33">
        <f t="shared" si="3"/>
        <v>0</v>
      </c>
    </row>
    <row r="33" spans="1:13" x14ac:dyDescent="0.2">
      <c r="A33" s="32">
        <f t="shared" si="4"/>
        <v>28</v>
      </c>
      <c r="B33" s="42" t="s">
        <v>30</v>
      </c>
      <c r="C33" s="45"/>
      <c r="D33" s="45"/>
      <c r="E33" s="45"/>
      <c r="F33" s="45"/>
      <c r="G33" s="33">
        <f t="shared" si="0"/>
        <v>0</v>
      </c>
      <c r="H33" s="33">
        <f t="shared" si="1"/>
        <v>0</v>
      </c>
      <c r="I33" s="46"/>
      <c r="J33" s="46"/>
      <c r="K33" s="46"/>
      <c r="L33" s="33">
        <f t="shared" si="2"/>
        <v>0</v>
      </c>
      <c r="M33" s="33">
        <f t="shared" si="3"/>
        <v>0</v>
      </c>
    </row>
    <row r="34" spans="1:13" x14ac:dyDescent="0.2">
      <c r="A34" s="52">
        <f t="shared" si="4"/>
        <v>29</v>
      </c>
      <c r="B34" s="48" t="s">
        <v>31</v>
      </c>
      <c r="C34" s="49"/>
      <c r="D34" s="49"/>
      <c r="E34" s="49"/>
      <c r="F34" s="49"/>
      <c r="G34" s="50">
        <f t="shared" si="0"/>
        <v>0</v>
      </c>
      <c r="H34" s="50">
        <f t="shared" si="1"/>
        <v>0</v>
      </c>
      <c r="I34" s="51"/>
      <c r="J34" s="51"/>
      <c r="K34" s="51"/>
      <c r="L34" s="50">
        <f t="shared" si="2"/>
        <v>0</v>
      </c>
      <c r="M34" s="50">
        <f t="shared" si="3"/>
        <v>0</v>
      </c>
    </row>
    <row r="35" spans="1:13" x14ac:dyDescent="0.2">
      <c r="A35" s="32">
        <f t="shared" si="4"/>
        <v>30</v>
      </c>
      <c r="B35" s="42" t="s">
        <v>32</v>
      </c>
      <c r="C35" s="45"/>
      <c r="D35" s="45"/>
      <c r="E35" s="45"/>
      <c r="F35" s="45"/>
      <c r="G35" s="33">
        <f t="shared" si="0"/>
        <v>0</v>
      </c>
      <c r="H35" s="33">
        <f t="shared" si="1"/>
        <v>0</v>
      </c>
      <c r="I35" s="46"/>
      <c r="J35" s="46"/>
      <c r="K35" s="46"/>
      <c r="L35" s="33">
        <f t="shared" si="2"/>
        <v>0</v>
      </c>
      <c r="M35" s="33">
        <f t="shared" si="3"/>
        <v>0</v>
      </c>
    </row>
    <row r="36" spans="1:13" x14ac:dyDescent="0.2">
      <c r="A36" s="32">
        <f t="shared" si="4"/>
        <v>31</v>
      </c>
      <c r="B36" s="42" t="s">
        <v>26</v>
      </c>
      <c r="C36" s="45"/>
      <c r="D36" s="45"/>
      <c r="E36" s="45"/>
      <c r="F36" s="45"/>
      <c r="G36" s="33">
        <f t="shared" si="0"/>
        <v>0</v>
      </c>
      <c r="H36" s="33">
        <f t="shared" si="1"/>
        <v>0</v>
      </c>
      <c r="I36" s="46"/>
      <c r="J36" s="46"/>
      <c r="K36" s="46"/>
      <c r="L36" s="33">
        <f t="shared" si="2"/>
        <v>0</v>
      </c>
      <c r="M36" s="33">
        <f t="shared" si="3"/>
        <v>0</v>
      </c>
    </row>
    <row r="37" spans="1:13" x14ac:dyDescent="0.2">
      <c r="A37" s="35" t="s">
        <v>33</v>
      </c>
      <c r="B37" s="35"/>
      <c r="C37" s="36"/>
      <c r="D37" s="36"/>
      <c r="E37" s="36"/>
      <c r="F37" s="36"/>
      <c r="G37" s="37"/>
      <c r="H37" s="37">
        <f t="shared" ref="H37:M37" si="5">SUM(H6:H36)</f>
        <v>0</v>
      </c>
      <c r="I37" s="37">
        <f t="shared" si="5"/>
        <v>0</v>
      </c>
      <c r="J37" s="37">
        <f t="shared" si="5"/>
        <v>0</v>
      </c>
      <c r="K37" s="37">
        <f t="shared" si="5"/>
        <v>0</v>
      </c>
      <c r="L37" s="37">
        <f t="shared" si="5"/>
        <v>0</v>
      </c>
      <c r="M37" s="37">
        <f t="shared" si="5"/>
        <v>0</v>
      </c>
    </row>
    <row r="40" spans="1:13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SUM(Jahresblatt!E16)</f>
        <v>0</v>
      </c>
      <c r="M40" s="63"/>
    </row>
    <row r="41" spans="1:13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SUM(Jahresblatt!E17)</f>
        <v>0</v>
      </c>
      <c r="M41" s="63"/>
    </row>
    <row r="42" spans="1:13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15</v>
      </c>
      <c r="J42" s="66"/>
      <c r="K42" s="66"/>
      <c r="L42" s="63">
        <f>SUM(Jahresblatt!E18)</f>
        <v>6.25</v>
      </c>
      <c r="M42" s="63"/>
    </row>
    <row r="43" spans="1:13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11</v>
      </c>
      <c r="J43" s="66"/>
      <c r="K43" s="66"/>
      <c r="L43" s="63">
        <f>I37</f>
        <v>0</v>
      </c>
      <c r="M43" s="63"/>
    </row>
    <row r="44" spans="1:13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12</v>
      </c>
      <c r="J44" s="66"/>
      <c r="K44" s="66"/>
      <c r="L44" s="63">
        <f>IF((L41-L40-L42+L43)&gt;=0,0,L40-L41+L42-L43)</f>
        <v>6.25</v>
      </c>
      <c r="M44" s="63"/>
    </row>
    <row r="45" spans="1:13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  <c r="I45" s="66" t="s">
        <v>21</v>
      </c>
      <c r="J45" s="66"/>
      <c r="K45" s="66"/>
      <c r="L45" s="63">
        <f>IF((L40-L41+L42-L43)&gt;=0,0,L41-L40-L42+L43)</f>
        <v>0</v>
      </c>
      <c r="M45" s="63"/>
    </row>
    <row r="46" spans="1:13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13" x14ac:dyDescent="0.2">
      <c r="A47" s="9" t="s">
        <v>9</v>
      </c>
      <c r="B47" s="9"/>
      <c r="C47" s="9"/>
      <c r="D47" s="9"/>
      <c r="E47" s="9"/>
      <c r="F47" s="65">
        <f>SUM(Jahresblatt!E9)</f>
        <v>0</v>
      </c>
      <c r="G47" s="65"/>
    </row>
    <row r="48" spans="1:13" x14ac:dyDescent="0.2">
      <c r="A48" s="66" t="s">
        <v>22</v>
      </c>
      <c r="B48" s="66"/>
      <c r="C48" s="66"/>
      <c r="D48" s="66"/>
      <c r="E48" s="66"/>
      <c r="F48" s="65">
        <f>SUM(Jahresblatt!E10)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2" spans="1:9" x14ac:dyDescent="0.2">
      <c r="F52" s="64"/>
      <c r="G52" s="64"/>
    </row>
    <row r="53" spans="1:9" x14ac:dyDescent="0.2">
      <c r="F53" s="21"/>
      <c r="G53" s="21"/>
    </row>
    <row r="54" spans="1:9" x14ac:dyDescent="0.2">
      <c r="F54" s="21"/>
      <c r="G54" s="21"/>
    </row>
    <row r="55" spans="1:9" x14ac:dyDescent="0.2">
      <c r="A55" s="22" t="s">
        <v>37</v>
      </c>
      <c r="F55" s="64"/>
      <c r="G55" s="64"/>
      <c r="I55" s="22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>
      <selection activeCell="K35" sqref="K35"/>
      <pageMargins left="0.55118110236220474" right="0.39370078740157483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activeCell="I37" sqref="I37"/>
      <pageMargins left="0.55118110236220474" right="0.39370078740157483" top="0.98425196850393704" bottom="0.73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.............................</oddFooter>
      </headerFooter>
    </customSheetView>
    <customSheetView guid="{ED2E0B48-0867-4F3A-A3FD-12C960E37C04}">
      <selection activeCell="H12" sqref="H12"/>
      <pageMargins left="0.55118110236220474" right="0.39370078740157483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.............................</oddFooter>
      </headerFooter>
    </customSheetView>
  </customSheetViews>
  <mergeCells count="36">
    <mergeCell ref="A50:E50"/>
    <mergeCell ref="F50:G50"/>
    <mergeCell ref="A48:E48"/>
    <mergeCell ref="F48:G48"/>
    <mergeCell ref="A44:E44"/>
    <mergeCell ref="A46:E46"/>
    <mergeCell ref="F46:G46"/>
    <mergeCell ref="A45:E45"/>
    <mergeCell ref="L43:M43"/>
    <mergeCell ref="F43:G43"/>
    <mergeCell ref="A43:E43"/>
    <mergeCell ref="I43:K43"/>
    <mergeCell ref="I44:K44"/>
    <mergeCell ref="A1:M1"/>
    <mergeCell ref="F40:G40"/>
    <mergeCell ref="F41:G41"/>
    <mergeCell ref="F42:G42"/>
    <mergeCell ref="A40:E40"/>
    <mergeCell ref="A41:E41"/>
    <mergeCell ref="I40:K40"/>
    <mergeCell ref="I41:K41"/>
    <mergeCell ref="L41:M41"/>
    <mergeCell ref="L40:M40"/>
    <mergeCell ref="A42:E42"/>
    <mergeCell ref="I42:K42"/>
    <mergeCell ref="L42:M42"/>
    <mergeCell ref="L45:M45"/>
    <mergeCell ref="F55:G55"/>
    <mergeCell ref="F44:G44"/>
    <mergeCell ref="F45:G45"/>
    <mergeCell ref="F47:G47"/>
    <mergeCell ref="F49:G49"/>
    <mergeCell ref="F51:G51"/>
    <mergeCell ref="F52:G52"/>
    <mergeCell ref="L44:M44"/>
    <mergeCell ref="I45:K45"/>
  </mergeCells>
  <phoneticPr fontId="0" type="noConversion"/>
  <printOptions gridLines="1"/>
  <pageMargins left="0.55118110236220474" right="0.39370078740157483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.............................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9" width="8.5703125" customWidth="1"/>
    <col min="10" max="13" width="8.7109375" customWidth="1"/>
  </cols>
  <sheetData>
    <row r="1" spans="1:14" ht="24" thickBot="1" x14ac:dyDescent="0.4">
      <c r="A1" s="67" t="s">
        <v>78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4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4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4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4" s="27" customFormat="1" x14ac:dyDescent="0.2">
      <c r="A6" s="32">
        <v>1</v>
      </c>
      <c r="B6" s="32" t="s">
        <v>27</v>
      </c>
      <c r="C6" s="45"/>
      <c r="D6" s="45"/>
      <c r="E6" s="45"/>
      <c r="F6" s="45"/>
      <c r="G6" s="33">
        <f>IF(E6=0,0,E6-D6)</f>
        <v>0</v>
      </c>
      <c r="H6" s="33">
        <f>D6-C6+F6-E6</f>
        <v>0</v>
      </c>
      <c r="I6" s="46"/>
      <c r="J6" s="46"/>
      <c r="K6" s="46"/>
      <c r="L6" s="33">
        <f>IF(K6&gt;=(H6+I6+J6),0,H6+I6+J6-K6)</f>
        <v>0</v>
      </c>
      <c r="M6" s="33">
        <f>IF((H6+I6+J6)&gt;=K6,0,K6-H6-I6-J6)</f>
        <v>0</v>
      </c>
    </row>
    <row r="7" spans="1:14" x14ac:dyDescent="0.2">
      <c r="A7" s="32">
        <f>SUM(A6,1)</f>
        <v>2</v>
      </c>
      <c r="B7" s="32" t="s">
        <v>28</v>
      </c>
      <c r="C7" s="45"/>
      <c r="D7" s="45"/>
      <c r="E7" s="45"/>
      <c r="F7" s="45"/>
      <c r="G7" s="33">
        <f t="shared" ref="G7:G35" si="0">IF(E7=0,0,E7-D7)</f>
        <v>0</v>
      </c>
      <c r="H7" s="33">
        <f t="shared" ref="H7:H35" si="1">D7-C7+F7-E7</f>
        <v>0</v>
      </c>
      <c r="I7" s="46"/>
      <c r="J7" s="46"/>
      <c r="K7" s="46"/>
      <c r="L7" s="33">
        <f t="shared" ref="L7:L35" si="2">IF(K7&gt;=(H7+I7+J7),0,H7+I7+J7-K7)</f>
        <v>0</v>
      </c>
      <c r="M7" s="33">
        <f t="shared" ref="M7:M35" si="3">IF((H7+I7+J7)&gt;=K7,0,K7-H7-I7-J7)</f>
        <v>0</v>
      </c>
      <c r="N7" s="27"/>
    </row>
    <row r="8" spans="1:14" x14ac:dyDescent="0.2">
      <c r="A8" s="32">
        <f t="shared" ref="A8:A33" si="4">SUM(A7,1)</f>
        <v>3</v>
      </c>
      <c r="B8" s="32" t="s">
        <v>29</v>
      </c>
      <c r="C8" s="45"/>
      <c r="D8" s="45"/>
      <c r="E8" s="45"/>
      <c r="F8" s="45"/>
      <c r="G8" s="33">
        <f t="shared" si="0"/>
        <v>0</v>
      </c>
      <c r="H8" s="33">
        <f t="shared" si="1"/>
        <v>0</v>
      </c>
      <c r="I8" s="46"/>
      <c r="J8" s="46"/>
      <c r="K8" s="46"/>
      <c r="L8" s="33">
        <f t="shared" si="2"/>
        <v>0</v>
      </c>
      <c r="M8" s="33">
        <f t="shared" si="3"/>
        <v>0</v>
      </c>
      <c r="N8" s="27"/>
    </row>
    <row r="9" spans="1:14" x14ac:dyDescent="0.2">
      <c r="A9" s="52">
        <f t="shared" si="4"/>
        <v>4</v>
      </c>
      <c r="B9" s="52" t="s">
        <v>30</v>
      </c>
      <c r="C9" s="49"/>
      <c r="D9" s="49"/>
      <c r="E9" s="49"/>
      <c r="F9" s="49"/>
      <c r="G9" s="50">
        <f t="shared" si="0"/>
        <v>0</v>
      </c>
      <c r="H9" s="50">
        <f t="shared" si="1"/>
        <v>0</v>
      </c>
      <c r="I9" s="51"/>
      <c r="J9" s="51"/>
      <c r="K9" s="51"/>
      <c r="L9" s="50">
        <f t="shared" si="2"/>
        <v>0</v>
      </c>
      <c r="M9" s="50">
        <f t="shared" si="3"/>
        <v>0</v>
      </c>
      <c r="N9" s="27"/>
    </row>
    <row r="10" spans="1:14" x14ac:dyDescent="0.2">
      <c r="A10" s="32">
        <f t="shared" si="4"/>
        <v>5</v>
      </c>
      <c r="B10" s="32" t="s">
        <v>31</v>
      </c>
      <c r="C10" s="45"/>
      <c r="D10" s="45"/>
      <c r="E10" s="45"/>
      <c r="F10" s="45"/>
      <c r="G10" s="33">
        <f t="shared" si="0"/>
        <v>0</v>
      </c>
      <c r="H10" s="33">
        <f t="shared" si="1"/>
        <v>0</v>
      </c>
      <c r="I10" s="46"/>
      <c r="J10" s="46"/>
      <c r="K10" s="46"/>
      <c r="L10" s="33">
        <f t="shared" si="2"/>
        <v>0</v>
      </c>
      <c r="M10" s="33">
        <f t="shared" si="3"/>
        <v>0</v>
      </c>
      <c r="N10" s="27"/>
    </row>
    <row r="11" spans="1:14" x14ac:dyDescent="0.2">
      <c r="A11" s="32">
        <f t="shared" si="4"/>
        <v>6</v>
      </c>
      <c r="B11" s="32" t="s">
        <v>32</v>
      </c>
      <c r="C11" s="45"/>
      <c r="D11" s="45"/>
      <c r="E11" s="45"/>
      <c r="F11" s="45"/>
      <c r="G11" s="33">
        <f t="shared" si="0"/>
        <v>0</v>
      </c>
      <c r="H11" s="33">
        <f t="shared" si="1"/>
        <v>0</v>
      </c>
      <c r="I11" s="46"/>
      <c r="J11" s="46"/>
      <c r="K11" s="46"/>
      <c r="L11" s="33">
        <f t="shared" si="2"/>
        <v>0</v>
      </c>
      <c r="M11" s="33">
        <f t="shared" si="3"/>
        <v>0</v>
      </c>
      <c r="N11" s="27"/>
    </row>
    <row r="12" spans="1:14" x14ac:dyDescent="0.2">
      <c r="A12" s="32">
        <f t="shared" si="4"/>
        <v>7</v>
      </c>
      <c r="B12" s="32" t="s">
        <v>26</v>
      </c>
      <c r="C12" s="45"/>
      <c r="D12" s="45"/>
      <c r="E12" s="45"/>
      <c r="F12" s="45"/>
      <c r="G12" s="33">
        <f t="shared" si="0"/>
        <v>0</v>
      </c>
      <c r="H12" s="33">
        <f t="shared" si="1"/>
        <v>0</v>
      </c>
      <c r="I12" s="46"/>
      <c r="J12" s="46"/>
      <c r="K12" s="46"/>
      <c r="L12" s="33">
        <f t="shared" si="2"/>
        <v>0</v>
      </c>
      <c r="M12" s="33">
        <f t="shared" si="3"/>
        <v>0</v>
      </c>
      <c r="N12" s="27"/>
    </row>
    <row r="13" spans="1:14" s="27" customFormat="1" x14ac:dyDescent="0.2">
      <c r="A13" s="32">
        <f t="shared" si="4"/>
        <v>8</v>
      </c>
      <c r="B13" s="32" t="s">
        <v>27</v>
      </c>
      <c r="C13" s="45"/>
      <c r="D13" s="45"/>
      <c r="E13" s="45"/>
      <c r="F13" s="45"/>
      <c r="G13" s="33">
        <f t="shared" si="0"/>
        <v>0</v>
      </c>
      <c r="H13" s="33">
        <f t="shared" si="1"/>
        <v>0</v>
      </c>
      <c r="I13" s="46"/>
      <c r="J13" s="46"/>
      <c r="K13" s="46"/>
      <c r="L13" s="33">
        <f t="shared" si="2"/>
        <v>0</v>
      </c>
      <c r="M13" s="33">
        <f t="shared" si="3"/>
        <v>0</v>
      </c>
    </row>
    <row r="14" spans="1:14" x14ac:dyDescent="0.2">
      <c r="A14" s="32">
        <f t="shared" si="4"/>
        <v>9</v>
      </c>
      <c r="B14" s="32" t="s">
        <v>28</v>
      </c>
      <c r="C14" s="45"/>
      <c r="D14" s="45"/>
      <c r="E14" s="45"/>
      <c r="F14" s="45"/>
      <c r="G14" s="33">
        <f t="shared" si="0"/>
        <v>0</v>
      </c>
      <c r="H14" s="33">
        <f t="shared" si="1"/>
        <v>0</v>
      </c>
      <c r="I14" s="46"/>
      <c r="J14" s="46"/>
      <c r="K14" s="46"/>
      <c r="L14" s="33">
        <f t="shared" si="2"/>
        <v>0</v>
      </c>
      <c r="M14" s="33">
        <f t="shared" si="3"/>
        <v>0</v>
      </c>
      <c r="N14" s="27"/>
    </row>
    <row r="15" spans="1:14" x14ac:dyDescent="0.2">
      <c r="A15" s="32">
        <f t="shared" si="4"/>
        <v>10</v>
      </c>
      <c r="B15" s="32" t="s">
        <v>29</v>
      </c>
      <c r="C15" s="45"/>
      <c r="D15" s="45"/>
      <c r="E15" s="45"/>
      <c r="F15" s="45"/>
      <c r="G15" s="33">
        <f t="shared" si="0"/>
        <v>0</v>
      </c>
      <c r="H15" s="33">
        <f t="shared" si="1"/>
        <v>0</v>
      </c>
      <c r="I15" s="46"/>
      <c r="J15" s="46"/>
      <c r="K15" s="46"/>
      <c r="L15" s="33">
        <f t="shared" si="2"/>
        <v>0</v>
      </c>
      <c r="M15" s="33">
        <f t="shared" si="3"/>
        <v>0</v>
      </c>
      <c r="N15" s="27"/>
    </row>
    <row r="16" spans="1:14" x14ac:dyDescent="0.2">
      <c r="A16" s="32">
        <f t="shared" si="4"/>
        <v>11</v>
      </c>
      <c r="B16" s="32" t="s">
        <v>30</v>
      </c>
      <c r="C16" s="45"/>
      <c r="D16" s="45"/>
      <c r="E16" s="45"/>
      <c r="F16" s="45"/>
      <c r="G16" s="33">
        <f t="shared" si="0"/>
        <v>0</v>
      </c>
      <c r="H16" s="33">
        <f t="shared" si="1"/>
        <v>0</v>
      </c>
      <c r="I16" s="46"/>
      <c r="J16" s="46"/>
      <c r="K16" s="46"/>
      <c r="L16" s="33">
        <f t="shared" si="2"/>
        <v>0</v>
      </c>
      <c r="M16" s="33">
        <f t="shared" si="3"/>
        <v>0</v>
      </c>
      <c r="N16" s="27"/>
    </row>
    <row r="17" spans="1:14" x14ac:dyDescent="0.2">
      <c r="A17" s="52">
        <f t="shared" si="4"/>
        <v>12</v>
      </c>
      <c r="B17" s="52" t="s">
        <v>31</v>
      </c>
      <c r="C17" s="49"/>
      <c r="D17" s="49"/>
      <c r="E17" s="49"/>
      <c r="F17" s="49"/>
      <c r="G17" s="50">
        <f t="shared" si="0"/>
        <v>0</v>
      </c>
      <c r="H17" s="50">
        <f t="shared" si="1"/>
        <v>0</v>
      </c>
      <c r="I17" s="51"/>
      <c r="J17" s="51"/>
      <c r="K17" s="51"/>
      <c r="L17" s="50">
        <f t="shared" si="2"/>
        <v>0</v>
      </c>
      <c r="M17" s="50">
        <f t="shared" si="3"/>
        <v>0</v>
      </c>
      <c r="N17" s="27"/>
    </row>
    <row r="18" spans="1:14" x14ac:dyDescent="0.2">
      <c r="A18" s="32">
        <f t="shared" si="4"/>
        <v>13</v>
      </c>
      <c r="B18" s="32" t="s">
        <v>32</v>
      </c>
      <c r="C18" s="45"/>
      <c r="D18" s="45"/>
      <c r="E18" s="45"/>
      <c r="F18" s="45"/>
      <c r="G18" s="33">
        <f t="shared" si="0"/>
        <v>0</v>
      </c>
      <c r="H18" s="33">
        <f t="shared" si="1"/>
        <v>0</v>
      </c>
      <c r="I18" s="46"/>
      <c r="J18" s="46"/>
      <c r="K18" s="46"/>
      <c r="L18" s="33">
        <f t="shared" si="2"/>
        <v>0</v>
      </c>
      <c r="M18" s="33">
        <f t="shared" si="3"/>
        <v>0</v>
      </c>
      <c r="N18" s="27"/>
    </row>
    <row r="19" spans="1:14" x14ac:dyDescent="0.2">
      <c r="A19" s="32">
        <f t="shared" si="4"/>
        <v>14</v>
      </c>
      <c r="B19" s="32" t="s">
        <v>26</v>
      </c>
      <c r="C19" s="45"/>
      <c r="D19" s="45"/>
      <c r="E19" s="45"/>
      <c r="F19" s="45"/>
      <c r="G19" s="33">
        <f t="shared" si="0"/>
        <v>0</v>
      </c>
      <c r="H19" s="33">
        <f t="shared" si="1"/>
        <v>0</v>
      </c>
      <c r="I19" s="46"/>
      <c r="J19" s="46"/>
      <c r="K19" s="46"/>
      <c r="L19" s="33">
        <f t="shared" si="2"/>
        <v>0</v>
      </c>
      <c r="M19" s="33">
        <f t="shared" si="3"/>
        <v>0</v>
      </c>
      <c r="N19" s="27"/>
    </row>
    <row r="20" spans="1:14" s="27" customFormat="1" x14ac:dyDescent="0.2">
      <c r="A20" s="32">
        <f t="shared" si="4"/>
        <v>15</v>
      </c>
      <c r="B20" s="32" t="s">
        <v>27</v>
      </c>
      <c r="C20" s="45"/>
      <c r="D20" s="45"/>
      <c r="E20" s="45"/>
      <c r="F20" s="45"/>
      <c r="G20" s="33">
        <f t="shared" si="0"/>
        <v>0</v>
      </c>
      <c r="H20" s="33">
        <f t="shared" si="1"/>
        <v>0</v>
      </c>
      <c r="I20" s="46"/>
      <c r="J20" s="46"/>
      <c r="K20" s="46"/>
      <c r="L20" s="33">
        <f t="shared" si="2"/>
        <v>0</v>
      </c>
      <c r="M20" s="33">
        <f t="shared" si="3"/>
        <v>0</v>
      </c>
    </row>
    <row r="21" spans="1:14" x14ac:dyDescent="0.2">
      <c r="A21" s="32">
        <f t="shared" si="4"/>
        <v>16</v>
      </c>
      <c r="B21" s="32" t="s">
        <v>28</v>
      </c>
      <c r="C21" s="45"/>
      <c r="D21" s="45"/>
      <c r="E21" s="45"/>
      <c r="F21" s="45"/>
      <c r="G21" s="33">
        <f t="shared" si="0"/>
        <v>0</v>
      </c>
      <c r="H21" s="33">
        <f t="shared" si="1"/>
        <v>0</v>
      </c>
      <c r="I21" s="46"/>
      <c r="J21" s="46"/>
      <c r="K21" s="46"/>
      <c r="L21" s="33">
        <f t="shared" si="2"/>
        <v>0</v>
      </c>
      <c r="M21" s="33">
        <f t="shared" si="3"/>
        <v>0</v>
      </c>
      <c r="N21" s="27"/>
    </row>
    <row r="22" spans="1:14" x14ac:dyDescent="0.2">
      <c r="A22" s="32">
        <f t="shared" si="4"/>
        <v>17</v>
      </c>
      <c r="B22" s="32" t="s">
        <v>29</v>
      </c>
      <c r="C22" s="45"/>
      <c r="D22" s="45"/>
      <c r="E22" s="45"/>
      <c r="F22" s="45"/>
      <c r="G22" s="33">
        <f t="shared" si="0"/>
        <v>0</v>
      </c>
      <c r="H22" s="33">
        <f t="shared" si="1"/>
        <v>0</v>
      </c>
      <c r="I22" s="46"/>
      <c r="J22" s="46"/>
      <c r="K22" s="46"/>
      <c r="L22" s="33">
        <f t="shared" si="2"/>
        <v>0</v>
      </c>
      <c r="M22" s="33">
        <f t="shared" si="3"/>
        <v>0</v>
      </c>
      <c r="N22" s="27"/>
    </row>
    <row r="23" spans="1:14" x14ac:dyDescent="0.2">
      <c r="A23" s="32">
        <f t="shared" si="4"/>
        <v>18</v>
      </c>
      <c r="B23" s="32" t="s">
        <v>30</v>
      </c>
      <c r="C23" s="45"/>
      <c r="D23" s="45"/>
      <c r="E23" s="45"/>
      <c r="F23" s="45"/>
      <c r="G23" s="33">
        <f t="shared" si="0"/>
        <v>0</v>
      </c>
      <c r="H23" s="33">
        <f t="shared" si="1"/>
        <v>0</v>
      </c>
      <c r="I23" s="46"/>
      <c r="J23" s="46"/>
      <c r="K23" s="46"/>
      <c r="L23" s="33">
        <f t="shared" si="2"/>
        <v>0</v>
      </c>
      <c r="M23" s="33">
        <f t="shared" si="3"/>
        <v>0</v>
      </c>
      <c r="N23" s="27"/>
    </row>
    <row r="24" spans="1:14" x14ac:dyDescent="0.2">
      <c r="A24" s="52">
        <f t="shared" si="4"/>
        <v>19</v>
      </c>
      <c r="B24" s="52" t="s">
        <v>31</v>
      </c>
      <c r="C24" s="49"/>
      <c r="D24" s="49"/>
      <c r="E24" s="49"/>
      <c r="F24" s="49"/>
      <c r="G24" s="50">
        <f t="shared" si="0"/>
        <v>0</v>
      </c>
      <c r="H24" s="50">
        <f t="shared" si="1"/>
        <v>0</v>
      </c>
      <c r="I24" s="51"/>
      <c r="J24" s="51"/>
      <c r="K24" s="51"/>
      <c r="L24" s="50">
        <f t="shared" si="2"/>
        <v>0</v>
      </c>
      <c r="M24" s="50">
        <f t="shared" si="3"/>
        <v>0</v>
      </c>
      <c r="N24" s="27"/>
    </row>
    <row r="25" spans="1:14" x14ac:dyDescent="0.2">
      <c r="A25" s="32">
        <f t="shared" si="4"/>
        <v>20</v>
      </c>
      <c r="B25" s="32" t="s">
        <v>32</v>
      </c>
      <c r="C25" s="45"/>
      <c r="D25" s="45"/>
      <c r="E25" s="45"/>
      <c r="F25" s="45"/>
      <c r="G25" s="33">
        <f t="shared" si="0"/>
        <v>0</v>
      </c>
      <c r="H25" s="33">
        <f t="shared" si="1"/>
        <v>0</v>
      </c>
      <c r="I25" s="46"/>
      <c r="J25" s="46"/>
      <c r="K25" s="46"/>
      <c r="L25" s="33">
        <f t="shared" si="2"/>
        <v>0</v>
      </c>
      <c r="M25" s="33">
        <f t="shared" si="3"/>
        <v>0</v>
      </c>
      <c r="N25" s="27"/>
    </row>
    <row r="26" spans="1:14" x14ac:dyDescent="0.2">
      <c r="A26" s="32">
        <f t="shared" si="4"/>
        <v>21</v>
      </c>
      <c r="B26" s="32" t="s">
        <v>26</v>
      </c>
      <c r="C26" s="45"/>
      <c r="D26" s="45"/>
      <c r="E26" s="45"/>
      <c r="F26" s="45"/>
      <c r="G26" s="33">
        <f t="shared" si="0"/>
        <v>0</v>
      </c>
      <c r="H26" s="33">
        <f t="shared" si="1"/>
        <v>0</v>
      </c>
      <c r="I26" s="46"/>
      <c r="J26" s="46"/>
      <c r="K26" s="46"/>
      <c r="L26" s="33">
        <f t="shared" si="2"/>
        <v>0</v>
      </c>
      <c r="M26" s="33">
        <f t="shared" si="3"/>
        <v>0</v>
      </c>
      <c r="N26" s="27"/>
    </row>
    <row r="27" spans="1:14" s="27" customFormat="1" x14ac:dyDescent="0.2">
      <c r="A27" s="32">
        <f t="shared" si="4"/>
        <v>22</v>
      </c>
      <c r="B27" s="32" t="s">
        <v>27</v>
      </c>
      <c r="C27" s="45"/>
      <c r="D27" s="45"/>
      <c r="E27" s="45"/>
      <c r="F27" s="45"/>
      <c r="G27" s="33">
        <f t="shared" si="0"/>
        <v>0</v>
      </c>
      <c r="H27" s="33">
        <f t="shared" si="1"/>
        <v>0</v>
      </c>
      <c r="I27" s="46"/>
      <c r="J27" s="46"/>
      <c r="K27" s="46"/>
      <c r="L27" s="33">
        <f t="shared" si="2"/>
        <v>0</v>
      </c>
      <c r="M27" s="33">
        <f t="shared" si="3"/>
        <v>0</v>
      </c>
    </row>
    <row r="28" spans="1:14" x14ac:dyDescent="0.2">
      <c r="A28" s="32">
        <f t="shared" si="4"/>
        <v>23</v>
      </c>
      <c r="B28" s="32" t="s">
        <v>28</v>
      </c>
      <c r="C28" s="45"/>
      <c r="D28" s="45"/>
      <c r="E28" s="45"/>
      <c r="F28" s="45"/>
      <c r="G28" s="33">
        <f t="shared" si="0"/>
        <v>0</v>
      </c>
      <c r="H28" s="33">
        <f t="shared" si="1"/>
        <v>0</v>
      </c>
      <c r="I28" s="46"/>
      <c r="J28" s="46"/>
      <c r="K28" s="46"/>
      <c r="L28" s="33">
        <f t="shared" si="2"/>
        <v>0</v>
      </c>
      <c r="M28" s="33">
        <f t="shared" si="3"/>
        <v>0</v>
      </c>
      <c r="N28" s="27"/>
    </row>
    <row r="29" spans="1:14" x14ac:dyDescent="0.2">
      <c r="A29" s="32">
        <f t="shared" si="4"/>
        <v>24</v>
      </c>
      <c r="B29" s="32" t="s">
        <v>29</v>
      </c>
      <c r="C29" s="45"/>
      <c r="D29" s="45"/>
      <c r="E29" s="45"/>
      <c r="F29" s="45"/>
      <c r="G29" s="33">
        <f t="shared" si="0"/>
        <v>0</v>
      </c>
      <c r="H29" s="33">
        <f t="shared" si="1"/>
        <v>0</v>
      </c>
      <c r="I29" s="46"/>
      <c r="J29" s="46"/>
      <c r="K29" s="46"/>
      <c r="L29" s="33">
        <f t="shared" si="2"/>
        <v>0</v>
      </c>
      <c r="M29" s="33">
        <f t="shared" si="3"/>
        <v>0</v>
      </c>
      <c r="N29" s="27"/>
    </row>
    <row r="30" spans="1:14" x14ac:dyDescent="0.2">
      <c r="A30" s="32">
        <f t="shared" si="4"/>
        <v>25</v>
      </c>
      <c r="B30" s="32" t="s">
        <v>30</v>
      </c>
      <c r="C30" s="45"/>
      <c r="D30" s="45"/>
      <c r="E30" s="45"/>
      <c r="F30" s="45"/>
      <c r="G30" s="33">
        <f t="shared" si="0"/>
        <v>0</v>
      </c>
      <c r="H30" s="33">
        <f t="shared" si="1"/>
        <v>0</v>
      </c>
      <c r="I30" s="46"/>
      <c r="J30" s="46"/>
      <c r="K30" s="46"/>
      <c r="L30" s="33">
        <f t="shared" si="2"/>
        <v>0</v>
      </c>
      <c r="M30" s="33">
        <f t="shared" si="3"/>
        <v>0</v>
      </c>
      <c r="N30" s="27"/>
    </row>
    <row r="31" spans="1:14" x14ac:dyDescent="0.2">
      <c r="A31" s="52">
        <f t="shared" si="4"/>
        <v>26</v>
      </c>
      <c r="B31" s="52" t="s">
        <v>31</v>
      </c>
      <c r="C31" s="49"/>
      <c r="D31" s="49"/>
      <c r="E31" s="49"/>
      <c r="F31" s="49"/>
      <c r="G31" s="50">
        <f t="shared" si="0"/>
        <v>0</v>
      </c>
      <c r="H31" s="50">
        <f t="shared" si="1"/>
        <v>0</v>
      </c>
      <c r="I31" s="51"/>
      <c r="J31" s="51"/>
      <c r="K31" s="51"/>
      <c r="L31" s="50">
        <f t="shared" si="2"/>
        <v>0</v>
      </c>
      <c r="M31" s="50">
        <f t="shared" si="3"/>
        <v>0</v>
      </c>
      <c r="N31" s="27"/>
    </row>
    <row r="32" spans="1:14" x14ac:dyDescent="0.2">
      <c r="A32" s="32">
        <f t="shared" si="4"/>
        <v>27</v>
      </c>
      <c r="B32" s="32" t="s">
        <v>32</v>
      </c>
      <c r="C32" s="45"/>
      <c r="D32" s="45"/>
      <c r="E32" s="45"/>
      <c r="F32" s="45"/>
      <c r="G32" s="33">
        <f t="shared" si="0"/>
        <v>0</v>
      </c>
      <c r="H32" s="33">
        <f t="shared" si="1"/>
        <v>0</v>
      </c>
      <c r="I32" s="46"/>
      <c r="J32" s="46"/>
      <c r="K32" s="46"/>
      <c r="L32" s="33">
        <f t="shared" si="2"/>
        <v>0</v>
      </c>
      <c r="M32" s="33">
        <f t="shared" si="3"/>
        <v>0</v>
      </c>
      <c r="N32" s="27"/>
    </row>
    <row r="33" spans="1:13" x14ac:dyDescent="0.2">
      <c r="A33" s="32">
        <f t="shared" si="4"/>
        <v>28</v>
      </c>
      <c r="B33" s="32" t="s">
        <v>26</v>
      </c>
      <c r="C33" s="45"/>
      <c r="D33" s="45"/>
      <c r="E33" s="45"/>
      <c r="F33" s="45"/>
      <c r="G33" s="33">
        <f t="shared" si="0"/>
        <v>0</v>
      </c>
      <c r="H33" s="33">
        <f t="shared" si="1"/>
        <v>0</v>
      </c>
      <c r="I33" s="46"/>
      <c r="J33" s="46"/>
      <c r="K33" s="46"/>
      <c r="L33" s="33">
        <f t="shared" si="2"/>
        <v>0</v>
      </c>
      <c r="M33" s="33">
        <f t="shared" si="3"/>
        <v>0</v>
      </c>
    </row>
    <row r="34" spans="1:13" hidden="1" x14ac:dyDescent="0.2">
      <c r="A34" s="32"/>
      <c r="B34" s="32" t="s">
        <v>30</v>
      </c>
      <c r="C34" s="31"/>
      <c r="D34" s="31"/>
      <c r="E34" s="31"/>
      <c r="F34" s="31"/>
      <c r="G34" s="33">
        <f t="shared" si="0"/>
        <v>0</v>
      </c>
      <c r="H34" s="33">
        <f t="shared" si="1"/>
        <v>0</v>
      </c>
      <c r="I34" s="31"/>
      <c r="J34" s="31"/>
      <c r="K34" s="31"/>
      <c r="L34" s="33">
        <f t="shared" si="2"/>
        <v>0</v>
      </c>
      <c r="M34" s="33">
        <f t="shared" si="3"/>
        <v>0</v>
      </c>
    </row>
    <row r="35" spans="1:13" hidden="1" x14ac:dyDescent="0.2">
      <c r="A35" s="32"/>
      <c r="B35" s="32" t="s">
        <v>28</v>
      </c>
      <c r="C35" s="31"/>
      <c r="D35" s="31"/>
      <c r="E35" s="31"/>
      <c r="F35" s="31"/>
      <c r="G35" s="33">
        <f t="shared" si="0"/>
        <v>0</v>
      </c>
      <c r="H35" s="33">
        <f t="shared" si="1"/>
        <v>0</v>
      </c>
      <c r="I35" s="31"/>
      <c r="J35" s="31"/>
      <c r="K35" s="31"/>
      <c r="L35" s="33">
        <f t="shared" si="2"/>
        <v>0</v>
      </c>
      <c r="M35" s="33">
        <f t="shared" si="3"/>
        <v>0</v>
      </c>
    </row>
    <row r="36" spans="1:13" x14ac:dyDescent="0.2">
      <c r="A36" s="32"/>
      <c r="B36" s="32"/>
      <c r="C36" s="31"/>
      <c r="D36" s="31"/>
      <c r="E36" s="31"/>
      <c r="F36" s="31"/>
      <c r="G36" s="33"/>
      <c r="H36" s="33"/>
      <c r="I36" s="31"/>
      <c r="J36" s="31"/>
      <c r="K36" s="31"/>
      <c r="L36" s="33"/>
      <c r="M36" s="33"/>
    </row>
    <row r="37" spans="1:13" x14ac:dyDescent="0.2">
      <c r="A37" s="20" t="s">
        <v>34</v>
      </c>
      <c r="B37" s="4"/>
      <c r="C37" s="19"/>
      <c r="D37" s="19"/>
      <c r="E37" s="19"/>
      <c r="F37" s="19"/>
      <c r="G37" s="19"/>
      <c r="H37" s="19">
        <f t="shared" ref="H37:M37" si="5">SUM(H6:H36)</f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19">
        <f t="shared" si="5"/>
        <v>0</v>
      </c>
    </row>
    <row r="40" spans="1:13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SUM(Jänner!L44)</f>
        <v>6.25</v>
      </c>
      <c r="M40" s="63"/>
    </row>
    <row r="41" spans="1:13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SUM(Jänner!L45)</f>
        <v>0</v>
      </c>
      <c r="M41" s="63"/>
    </row>
    <row r="42" spans="1:13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11</v>
      </c>
      <c r="J42" s="66"/>
      <c r="K42" s="66"/>
      <c r="L42" s="65">
        <f>I37</f>
        <v>0</v>
      </c>
      <c r="M42" s="65"/>
    </row>
    <row r="43" spans="1:13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12</v>
      </c>
      <c r="J43" s="66"/>
      <c r="K43" s="66"/>
      <c r="L43" s="65">
        <f>IF((L41-L40+L42)&gt;=0,0,L40-L41-L42)</f>
        <v>6.25</v>
      </c>
      <c r="M43" s="65"/>
    </row>
    <row r="44" spans="1:13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21</v>
      </c>
      <c r="J44" s="66"/>
      <c r="K44" s="66"/>
      <c r="L44" s="65">
        <f>IF((L40-L41-L42)&gt;=0,0,L41-L40+L42)</f>
        <v>0</v>
      </c>
      <c r="M44" s="65"/>
    </row>
    <row r="45" spans="1:13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</row>
    <row r="46" spans="1:13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13" x14ac:dyDescent="0.2">
      <c r="A47" s="9" t="s">
        <v>9</v>
      </c>
      <c r="B47" s="9"/>
      <c r="C47" s="9"/>
      <c r="D47" s="9"/>
      <c r="E47" s="9"/>
      <c r="F47" s="65">
        <f>SUM(Jänner!F49)</f>
        <v>0</v>
      </c>
      <c r="G47" s="65"/>
    </row>
    <row r="48" spans="1:13" x14ac:dyDescent="0.2">
      <c r="A48" s="66" t="s">
        <v>22</v>
      </c>
      <c r="B48" s="66"/>
      <c r="C48" s="66"/>
      <c r="D48" s="66"/>
      <c r="E48" s="66"/>
      <c r="F48" s="65">
        <f>SUM(Jänner!F50)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5" spans="1:9" x14ac:dyDescent="0.2">
      <c r="A55" s="22" t="s">
        <v>37</v>
      </c>
      <c r="I55" s="22" t="s">
        <v>37</v>
      </c>
    </row>
    <row r="56" spans="1:9" x14ac:dyDescent="0.2">
      <c r="A56" t="s">
        <v>35</v>
      </c>
      <c r="I56" t="s">
        <v>36</v>
      </c>
    </row>
  </sheetData>
  <sheetProtection sheet="1" objects="1" scenarios="1"/>
  <customSheetViews>
    <customSheetView guid="{0C555E98-D667-4BD5-A245-7EDBBE89CBC9}" hiddenRows="1">
      <selection activeCell="J23" sqref="J23"/>
      <pageMargins left="0.55118110236220474" right="0.17" top="0.98425196850393704" bottom="0.76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 hiddenRows="1">
      <selection sqref="A1:M1"/>
      <pageMargins left="0.55118110236220474" right="0.17" top="0.98425196850393704" bottom="0.76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</oddFooter>
      </headerFooter>
    </customSheetView>
    <customSheetView guid="{ED2E0B48-0867-4F3A-A3FD-12C960E37C04}" hiddenRows="1" topLeftCell="A16">
      <selection activeCell="N17" sqref="N17"/>
      <pageMargins left="0.55118110236220474" right="0.17" top="0.98425196850393704" bottom="0.76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A46:E46"/>
    <mergeCell ref="A41:E41"/>
    <mergeCell ref="A50:E50"/>
    <mergeCell ref="A45:E45"/>
    <mergeCell ref="F45:G45"/>
    <mergeCell ref="A44:E44"/>
    <mergeCell ref="A43:E43"/>
    <mergeCell ref="A48:E48"/>
    <mergeCell ref="F48:G48"/>
    <mergeCell ref="A42:E42"/>
    <mergeCell ref="F42:G42"/>
    <mergeCell ref="A1:M1"/>
    <mergeCell ref="F40:G40"/>
    <mergeCell ref="L40:M40"/>
    <mergeCell ref="A40:E40"/>
    <mergeCell ref="I40:K40"/>
    <mergeCell ref="L42:M42"/>
    <mergeCell ref="F51:G51"/>
    <mergeCell ref="L41:M41"/>
    <mergeCell ref="F46:G46"/>
    <mergeCell ref="F47:G47"/>
    <mergeCell ref="F49:G49"/>
    <mergeCell ref="F50:G50"/>
    <mergeCell ref="F43:G43"/>
    <mergeCell ref="F44:G44"/>
    <mergeCell ref="I43:K43"/>
    <mergeCell ref="L44:M44"/>
    <mergeCell ref="I41:K41"/>
    <mergeCell ref="I44:K44"/>
    <mergeCell ref="L43:M43"/>
    <mergeCell ref="I42:K42"/>
    <mergeCell ref="F41:G41"/>
  </mergeCells>
  <phoneticPr fontId="0" type="noConversion"/>
  <printOptions gridLines="1"/>
  <pageMargins left="0.55118110236220474" right="0.17" top="0.98425196850393704" bottom="0.76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55"/>
  <sheetViews>
    <sheetView workbookViewId="0">
      <selection activeCell="K34" sqref="K34:K36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5703125" customWidth="1"/>
    <col min="9" max="13" width="8.7109375" customWidth="1"/>
  </cols>
  <sheetData>
    <row r="1" spans="1:13" ht="24" thickBot="1" x14ac:dyDescent="0.4">
      <c r="A1" s="67" t="s">
        <v>79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3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3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3" s="27" customFormat="1" x14ac:dyDescent="0.2">
      <c r="A6" s="32">
        <v>1</v>
      </c>
      <c r="B6" s="32" t="s">
        <v>27</v>
      </c>
      <c r="C6" s="45"/>
      <c r="D6" s="45"/>
      <c r="E6" s="45"/>
      <c r="F6" s="45"/>
      <c r="G6" s="33">
        <f>IF(E6=0,0,E6-D6)</f>
        <v>0</v>
      </c>
      <c r="H6" s="33">
        <f>D6-C6+F6-E6</f>
        <v>0</v>
      </c>
      <c r="I6" s="46"/>
      <c r="J6" s="53"/>
      <c r="K6" s="46"/>
      <c r="L6" s="33">
        <f>IF(K6&gt;=(H6+I6+J6),0,H6+I6+J6-K6)</f>
        <v>0</v>
      </c>
      <c r="M6" s="33">
        <f>IF((H6+I6+J6)&gt;=K6,0,K6-H6-I6-J6)</f>
        <v>0</v>
      </c>
    </row>
    <row r="7" spans="1:13" x14ac:dyDescent="0.2">
      <c r="A7" s="32">
        <f>SUM(A6,1)</f>
        <v>2</v>
      </c>
      <c r="B7" s="32" t="s">
        <v>28</v>
      </c>
      <c r="C7" s="45"/>
      <c r="D7" s="45"/>
      <c r="E7" s="45"/>
      <c r="F7" s="45"/>
      <c r="G7" s="33">
        <f t="shared" ref="G7:G36" si="0">IF(E7=0,0,E7-D7)</f>
        <v>0</v>
      </c>
      <c r="H7" s="33">
        <f t="shared" ref="H7:H36" si="1">D7-C7+F7-E7</f>
        <v>0</v>
      </c>
      <c r="I7" s="46"/>
      <c r="J7" s="46"/>
      <c r="K7" s="46"/>
      <c r="L7" s="33">
        <f t="shared" ref="L7:L36" si="2">IF(K7&gt;=(H7+I7+J7),0,H7+I7+J7-K7)</f>
        <v>0</v>
      </c>
      <c r="M7" s="33">
        <f t="shared" ref="M7:M36" si="3">IF((H7+I7+J7)&gt;=K7,0,K7-H7-I7-J7)</f>
        <v>0</v>
      </c>
    </row>
    <row r="8" spans="1:13" x14ac:dyDescent="0.2">
      <c r="A8" s="32">
        <f t="shared" ref="A8:A36" si="4">SUM(A7,1)</f>
        <v>3</v>
      </c>
      <c r="B8" s="32" t="s">
        <v>29</v>
      </c>
      <c r="C8" s="45"/>
      <c r="D8" s="45"/>
      <c r="E8" s="45"/>
      <c r="F8" s="45"/>
      <c r="G8" s="33">
        <f t="shared" si="0"/>
        <v>0</v>
      </c>
      <c r="H8" s="33">
        <f t="shared" si="1"/>
        <v>0</v>
      </c>
      <c r="I8" s="46"/>
      <c r="J8" s="53"/>
      <c r="K8" s="46"/>
      <c r="L8" s="33">
        <f t="shared" si="2"/>
        <v>0</v>
      </c>
      <c r="M8" s="33">
        <f t="shared" si="3"/>
        <v>0</v>
      </c>
    </row>
    <row r="9" spans="1:13" x14ac:dyDescent="0.2">
      <c r="A9" s="32">
        <f t="shared" si="4"/>
        <v>4</v>
      </c>
      <c r="B9" s="32" t="s">
        <v>30</v>
      </c>
      <c r="C9" s="45"/>
      <c r="D9" s="45"/>
      <c r="E9" s="45"/>
      <c r="F9" s="45"/>
      <c r="G9" s="33">
        <f t="shared" si="0"/>
        <v>0</v>
      </c>
      <c r="H9" s="33">
        <f t="shared" si="1"/>
        <v>0</v>
      </c>
      <c r="I9" s="46"/>
      <c r="J9" s="53"/>
      <c r="K9" s="46"/>
      <c r="L9" s="33">
        <f t="shared" si="2"/>
        <v>0</v>
      </c>
      <c r="M9" s="33">
        <f t="shared" si="3"/>
        <v>0</v>
      </c>
    </row>
    <row r="10" spans="1:13" x14ac:dyDescent="0.2">
      <c r="A10" s="52">
        <f t="shared" si="4"/>
        <v>5</v>
      </c>
      <c r="B10" s="52" t="s">
        <v>31</v>
      </c>
      <c r="C10" s="49"/>
      <c r="D10" s="49"/>
      <c r="E10" s="49"/>
      <c r="F10" s="49"/>
      <c r="G10" s="50">
        <f t="shared" si="0"/>
        <v>0</v>
      </c>
      <c r="H10" s="50">
        <f t="shared" si="1"/>
        <v>0</v>
      </c>
      <c r="I10" s="51"/>
      <c r="J10" s="54"/>
      <c r="K10" s="51"/>
      <c r="L10" s="50">
        <f t="shared" si="2"/>
        <v>0</v>
      </c>
      <c r="M10" s="50">
        <f t="shared" si="3"/>
        <v>0</v>
      </c>
    </row>
    <row r="11" spans="1:13" x14ac:dyDescent="0.2">
      <c r="A11" s="3">
        <f t="shared" si="4"/>
        <v>6</v>
      </c>
      <c r="B11" s="32" t="s">
        <v>32</v>
      </c>
      <c r="C11" s="45"/>
      <c r="D11" s="45"/>
      <c r="E11" s="45"/>
      <c r="F11" s="45"/>
      <c r="G11" s="33">
        <f t="shared" si="0"/>
        <v>0</v>
      </c>
      <c r="H11" s="33">
        <f t="shared" si="1"/>
        <v>0</v>
      </c>
      <c r="I11" s="46"/>
      <c r="J11" s="53"/>
      <c r="K11" s="46"/>
      <c r="L11" s="33">
        <f t="shared" si="2"/>
        <v>0</v>
      </c>
      <c r="M11" s="33">
        <f t="shared" si="3"/>
        <v>0</v>
      </c>
    </row>
    <row r="12" spans="1:13" x14ac:dyDescent="0.2">
      <c r="A12" s="32">
        <f t="shared" si="4"/>
        <v>7</v>
      </c>
      <c r="B12" s="32" t="s">
        <v>26</v>
      </c>
      <c r="C12" s="45"/>
      <c r="D12" s="45"/>
      <c r="E12" s="45"/>
      <c r="F12" s="45"/>
      <c r="G12" s="33">
        <f t="shared" si="0"/>
        <v>0</v>
      </c>
      <c r="H12" s="33">
        <f t="shared" si="1"/>
        <v>0</v>
      </c>
      <c r="I12" s="46"/>
      <c r="J12" s="53"/>
      <c r="K12" s="46"/>
      <c r="L12" s="33">
        <f t="shared" si="2"/>
        <v>0</v>
      </c>
      <c r="M12" s="33">
        <f t="shared" si="3"/>
        <v>0</v>
      </c>
    </row>
    <row r="13" spans="1:13" s="27" customFormat="1" x14ac:dyDescent="0.2">
      <c r="A13" s="32">
        <f t="shared" si="4"/>
        <v>8</v>
      </c>
      <c r="B13" s="32" t="s">
        <v>27</v>
      </c>
      <c r="C13" s="45"/>
      <c r="D13" s="45"/>
      <c r="E13" s="45"/>
      <c r="F13" s="45"/>
      <c r="G13" s="33">
        <f t="shared" si="0"/>
        <v>0</v>
      </c>
      <c r="H13" s="33">
        <f t="shared" si="1"/>
        <v>0</v>
      </c>
      <c r="I13" s="46"/>
      <c r="J13" s="53"/>
      <c r="K13" s="46"/>
      <c r="L13" s="33">
        <f t="shared" si="2"/>
        <v>0</v>
      </c>
      <c r="M13" s="33">
        <f t="shared" si="3"/>
        <v>0</v>
      </c>
    </row>
    <row r="14" spans="1:13" x14ac:dyDescent="0.2">
      <c r="A14" s="32">
        <f t="shared" si="4"/>
        <v>9</v>
      </c>
      <c r="B14" s="32" t="s">
        <v>28</v>
      </c>
      <c r="C14" s="45"/>
      <c r="D14" s="45"/>
      <c r="E14" s="45"/>
      <c r="F14" s="45"/>
      <c r="G14" s="33">
        <f t="shared" si="0"/>
        <v>0</v>
      </c>
      <c r="H14" s="33">
        <f t="shared" si="1"/>
        <v>0</v>
      </c>
      <c r="I14" s="46"/>
      <c r="J14" s="46"/>
      <c r="K14" s="46"/>
      <c r="L14" s="33">
        <f t="shared" si="2"/>
        <v>0</v>
      </c>
      <c r="M14" s="33">
        <f t="shared" si="3"/>
        <v>0</v>
      </c>
    </row>
    <row r="15" spans="1:13" x14ac:dyDescent="0.2">
      <c r="A15" s="32">
        <f t="shared" si="4"/>
        <v>10</v>
      </c>
      <c r="B15" s="32" t="s">
        <v>29</v>
      </c>
      <c r="C15" s="45"/>
      <c r="D15" s="45"/>
      <c r="E15" s="45"/>
      <c r="F15" s="45"/>
      <c r="G15" s="33">
        <f>IF(E15=0,0,E15-D15)</f>
        <v>0</v>
      </c>
      <c r="H15" s="33">
        <f>D15-C15+F15-E15</f>
        <v>0</v>
      </c>
      <c r="I15" s="46"/>
      <c r="J15" s="53"/>
      <c r="K15" s="46"/>
      <c r="L15" s="33">
        <f t="shared" si="2"/>
        <v>0</v>
      </c>
      <c r="M15" s="33">
        <f t="shared" si="3"/>
        <v>0</v>
      </c>
    </row>
    <row r="16" spans="1:13" x14ac:dyDescent="0.2">
      <c r="A16" s="32">
        <f t="shared" si="4"/>
        <v>11</v>
      </c>
      <c r="B16" s="32" t="s">
        <v>30</v>
      </c>
      <c r="C16" s="45"/>
      <c r="D16" s="45"/>
      <c r="E16" s="45"/>
      <c r="F16" s="45"/>
      <c r="G16" s="33">
        <f>IF(E16=0,0,E16-D16)</f>
        <v>0</v>
      </c>
      <c r="H16" s="33">
        <f>D16-C16+F16-E16</f>
        <v>0</v>
      </c>
      <c r="I16" s="46"/>
      <c r="J16" s="53"/>
      <c r="K16" s="46"/>
      <c r="L16" s="33">
        <f t="shared" si="2"/>
        <v>0</v>
      </c>
      <c r="M16" s="33">
        <f t="shared" si="3"/>
        <v>0</v>
      </c>
    </row>
    <row r="17" spans="1:13" x14ac:dyDescent="0.2">
      <c r="A17" s="52">
        <f t="shared" si="4"/>
        <v>12</v>
      </c>
      <c r="B17" s="52" t="s">
        <v>31</v>
      </c>
      <c r="C17" s="49"/>
      <c r="D17" s="49"/>
      <c r="E17" s="49"/>
      <c r="F17" s="49"/>
      <c r="G17" s="50">
        <f t="shared" si="0"/>
        <v>0</v>
      </c>
      <c r="H17" s="50">
        <f t="shared" si="1"/>
        <v>0</v>
      </c>
      <c r="I17" s="51"/>
      <c r="J17" s="54"/>
      <c r="K17" s="51"/>
      <c r="L17" s="50">
        <f t="shared" si="2"/>
        <v>0</v>
      </c>
      <c r="M17" s="50">
        <f t="shared" si="3"/>
        <v>0</v>
      </c>
    </row>
    <row r="18" spans="1:13" x14ac:dyDescent="0.2">
      <c r="A18" s="3">
        <f t="shared" si="4"/>
        <v>13</v>
      </c>
      <c r="B18" s="32" t="s">
        <v>32</v>
      </c>
      <c r="C18" s="45"/>
      <c r="D18" s="45"/>
      <c r="E18" s="45"/>
      <c r="F18" s="45"/>
      <c r="G18" s="33">
        <f t="shared" si="0"/>
        <v>0</v>
      </c>
      <c r="H18" s="33">
        <f t="shared" si="1"/>
        <v>0</v>
      </c>
      <c r="I18" s="46"/>
      <c r="J18" s="53"/>
      <c r="K18" s="46"/>
      <c r="L18" s="33">
        <f t="shared" si="2"/>
        <v>0</v>
      </c>
      <c r="M18" s="33">
        <f t="shared" si="3"/>
        <v>0</v>
      </c>
    </row>
    <row r="19" spans="1:13" x14ac:dyDescent="0.2">
      <c r="A19" s="32">
        <f t="shared" si="4"/>
        <v>14</v>
      </c>
      <c r="B19" s="32" t="s">
        <v>26</v>
      </c>
      <c r="C19" s="45"/>
      <c r="D19" s="45"/>
      <c r="E19" s="45"/>
      <c r="F19" s="45"/>
      <c r="G19" s="33">
        <f t="shared" si="0"/>
        <v>0</v>
      </c>
      <c r="H19" s="33">
        <f t="shared" si="1"/>
        <v>0</v>
      </c>
      <c r="I19" s="46"/>
      <c r="J19" s="53"/>
      <c r="K19" s="46"/>
      <c r="L19" s="33">
        <f t="shared" si="2"/>
        <v>0</v>
      </c>
      <c r="M19" s="33">
        <f t="shared" si="3"/>
        <v>0</v>
      </c>
    </row>
    <row r="20" spans="1:13" s="27" customFormat="1" x14ac:dyDescent="0.2">
      <c r="A20" s="32">
        <f t="shared" si="4"/>
        <v>15</v>
      </c>
      <c r="B20" s="32" t="s">
        <v>27</v>
      </c>
      <c r="C20" s="45"/>
      <c r="D20" s="45"/>
      <c r="E20" s="45"/>
      <c r="F20" s="45"/>
      <c r="G20" s="33">
        <f t="shared" si="0"/>
        <v>0</v>
      </c>
      <c r="H20" s="33">
        <f t="shared" si="1"/>
        <v>0</v>
      </c>
      <c r="I20" s="46"/>
      <c r="J20" s="53"/>
      <c r="K20" s="46"/>
      <c r="L20" s="33">
        <f t="shared" si="2"/>
        <v>0</v>
      </c>
      <c r="M20" s="33">
        <f t="shared" si="3"/>
        <v>0</v>
      </c>
    </row>
    <row r="21" spans="1:13" x14ac:dyDescent="0.2">
      <c r="A21" s="32">
        <f t="shared" si="4"/>
        <v>16</v>
      </c>
      <c r="B21" s="32" t="s">
        <v>28</v>
      </c>
      <c r="C21" s="45"/>
      <c r="D21" s="45"/>
      <c r="E21" s="45"/>
      <c r="F21" s="45"/>
      <c r="G21" s="33">
        <f t="shared" si="0"/>
        <v>0</v>
      </c>
      <c r="H21" s="33">
        <f t="shared" si="1"/>
        <v>0</v>
      </c>
      <c r="I21" s="46"/>
      <c r="J21" s="46"/>
      <c r="K21" s="46"/>
      <c r="L21" s="33">
        <f t="shared" si="2"/>
        <v>0</v>
      </c>
      <c r="M21" s="33">
        <f t="shared" si="3"/>
        <v>0</v>
      </c>
    </row>
    <row r="22" spans="1:13" x14ac:dyDescent="0.2">
      <c r="A22" s="32">
        <f t="shared" si="4"/>
        <v>17</v>
      </c>
      <c r="B22" s="32" t="s">
        <v>29</v>
      </c>
      <c r="C22" s="45"/>
      <c r="D22" s="45"/>
      <c r="E22" s="45"/>
      <c r="F22" s="45"/>
      <c r="G22" s="33">
        <f t="shared" si="0"/>
        <v>0</v>
      </c>
      <c r="H22" s="33">
        <f t="shared" si="1"/>
        <v>0</v>
      </c>
      <c r="I22" s="46"/>
      <c r="J22" s="53"/>
      <c r="K22" s="46"/>
      <c r="L22" s="33">
        <f t="shared" si="2"/>
        <v>0</v>
      </c>
      <c r="M22" s="33">
        <f t="shared" si="3"/>
        <v>0</v>
      </c>
    </row>
    <row r="23" spans="1:13" x14ac:dyDescent="0.2">
      <c r="A23" s="32">
        <f t="shared" si="4"/>
        <v>18</v>
      </c>
      <c r="B23" s="32" t="s">
        <v>30</v>
      </c>
      <c r="C23" s="45"/>
      <c r="D23" s="45"/>
      <c r="E23" s="45"/>
      <c r="F23" s="45"/>
      <c r="G23" s="33">
        <f t="shared" si="0"/>
        <v>0</v>
      </c>
      <c r="H23" s="33">
        <f t="shared" si="1"/>
        <v>0</v>
      </c>
      <c r="I23" s="46"/>
      <c r="J23" s="53"/>
      <c r="K23" s="46"/>
      <c r="L23" s="33">
        <f t="shared" si="2"/>
        <v>0</v>
      </c>
      <c r="M23" s="33">
        <f t="shared" si="3"/>
        <v>0</v>
      </c>
    </row>
    <row r="24" spans="1:13" x14ac:dyDescent="0.2">
      <c r="A24" s="52">
        <f t="shared" si="4"/>
        <v>19</v>
      </c>
      <c r="B24" s="52" t="s">
        <v>31</v>
      </c>
      <c r="C24" s="49"/>
      <c r="D24" s="49"/>
      <c r="E24" s="49"/>
      <c r="F24" s="49"/>
      <c r="G24" s="50">
        <f t="shared" si="0"/>
        <v>0</v>
      </c>
      <c r="H24" s="50">
        <f t="shared" si="1"/>
        <v>0</v>
      </c>
      <c r="I24" s="51"/>
      <c r="J24" s="54"/>
      <c r="K24" s="51"/>
      <c r="L24" s="50">
        <f t="shared" si="2"/>
        <v>0</v>
      </c>
      <c r="M24" s="50">
        <f t="shared" si="3"/>
        <v>0</v>
      </c>
    </row>
    <row r="25" spans="1:13" x14ac:dyDescent="0.2">
      <c r="A25" s="3">
        <f t="shared" si="4"/>
        <v>20</v>
      </c>
      <c r="B25" s="32" t="s">
        <v>32</v>
      </c>
      <c r="C25" s="45"/>
      <c r="D25" s="45"/>
      <c r="E25" s="45"/>
      <c r="F25" s="45"/>
      <c r="G25" s="33">
        <f t="shared" si="0"/>
        <v>0</v>
      </c>
      <c r="H25" s="33">
        <f t="shared" si="1"/>
        <v>0</v>
      </c>
      <c r="I25" s="46"/>
      <c r="J25" s="53"/>
      <c r="K25" s="46"/>
      <c r="L25" s="33">
        <f t="shared" si="2"/>
        <v>0</v>
      </c>
      <c r="M25" s="33">
        <f t="shared" si="3"/>
        <v>0</v>
      </c>
    </row>
    <row r="26" spans="1:13" x14ac:dyDescent="0.2">
      <c r="A26" s="32">
        <f t="shared" si="4"/>
        <v>21</v>
      </c>
      <c r="B26" s="32" t="s">
        <v>26</v>
      </c>
      <c r="C26" s="45"/>
      <c r="D26" s="45"/>
      <c r="E26" s="45"/>
      <c r="F26" s="45"/>
      <c r="G26" s="33">
        <f t="shared" si="0"/>
        <v>0</v>
      </c>
      <c r="H26" s="33">
        <f t="shared" si="1"/>
        <v>0</v>
      </c>
      <c r="I26" s="46"/>
      <c r="J26" s="53"/>
      <c r="K26" s="46"/>
      <c r="L26" s="33">
        <f t="shared" si="2"/>
        <v>0</v>
      </c>
      <c r="M26" s="33">
        <f t="shared" si="3"/>
        <v>0</v>
      </c>
    </row>
    <row r="27" spans="1:13" s="27" customFormat="1" x14ac:dyDescent="0.2">
      <c r="A27" s="32">
        <f t="shared" si="4"/>
        <v>22</v>
      </c>
      <c r="B27" s="32" t="s">
        <v>27</v>
      </c>
      <c r="C27" s="45"/>
      <c r="D27" s="45"/>
      <c r="E27" s="45"/>
      <c r="F27" s="45"/>
      <c r="G27" s="33">
        <f t="shared" si="0"/>
        <v>0</v>
      </c>
      <c r="H27" s="33">
        <f t="shared" si="1"/>
        <v>0</v>
      </c>
      <c r="I27" s="46"/>
      <c r="J27" s="53"/>
      <c r="K27" s="46"/>
      <c r="L27" s="33">
        <f t="shared" si="2"/>
        <v>0</v>
      </c>
      <c r="M27" s="33">
        <f t="shared" si="3"/>
        <v>0</v>
      </c>
    </row>
    <row r="28" spans="1:13" x14ac:dyDescent="0.2">
      <c r="A28" s="32">
        <f t="shared" si="4"/>
        <v>23</v>
      </c>
      <c r="B28" s="32" t="s">
        <v>28</v>
      </c>
      <c r="C28" s="45"/>
      <c r="D28" s="45"/>
      <c r="E28" s="45"/>
      <c r="F28" s="45"/>
      <c r="G28" s="33">
        <f t="shared" si="0"/>
        <v>0</v>
      </c>
      <c r="H28" s="33">
        <f t="shared" si="1"/>
        <v>0</v>
      </c>
      <c r="I28" s="46"/>
      <c r="J28" s="46"/>
      <c r="K28" s="46"/>
      <c r="L28" s="33">
        <f t="shared" si="2"/>
        <v>0</v>
      </c>
      <c r="M28" s="33">
        <f t="shared" si="3"/>
        <v>0</v>
      </c>
    </row>
    <row r="29" spans="1:13" x14ac:dyDescent="0.2">
      <c r="A29" s="32">
        <f t="shared" si="4"/>
        <v>24</v>
      </c>
      <c r="B29" s="32" t="s">
        <v>29</v>
      </c>
      <c r="C29" s="45"/>
      <c r="D29" s="45"/>
      <c r="E29" s="45"/>
      <c r="F29" s="45"/>
      <c r="G29" s="33">
        <f t="shared" si="0"/>
        <v>0</v>
      </c>
      <c r="H29" s="33">
        <f t="shared" si="1"/>
        <v>0</v>
      </c>
      <c r="I29" s="46"/>
      <c r="J29" s="53"/>
      <c r="K29" s="46"/>
      <c r="L29" s="33">
        <f t="shared" si="2"/>
        <v>0</v>
      </c>
      <c r="M29" s="33">
        <f t="shared" si="3"/>
        <v>0</v>
      </c>
    </row>
    <row r="30" spans="1:13" x14ac:dyDescent="0.2">
      <c r="A30" s="32">
        <f t="shared" si="4"/>
        <v>25</v>
      </c>
      <c r="B30" s="32" t="s">
        <v>30</v>
      </c>
      <c r="C30" s="45"/>
      <c r="D30" s="45"/>
      <c r="E30" s="45"/>
      <c r="F30" s="45"/>
      <c r="G30" s="33">
        <f t="shared" si="0"/>
        <v>0</v>
      </c>
      <c r="H30" s="33">
        <f t="shared" si="1"/>
        <v>0</v>
      </c>
      <c r="I30" s="46"/>
      <c r="J30" s="53"/>
      <c r="K30" s="46"/>
      <c r="L30" s="33">
        <f t="shared" si="2"/>
        <v>0</v>
      </c>
      <c r="M30" s="33">
        <f t="shared" si="3"/>
        <v>0</v>
      </c>
    </row>
    <row r="31" spans="1:13" x14ac:dyDescent="0.2">
      <c r="A31" s="52">
        <f t="shared" si="4"/>
        <v>26</v>
      </c>
      <c r="B31" s="52" t="s">
        <v>31</v>
      </c>
      <c r="C31" s="49"/>
      <c r="D31" s="49"/>
      <c r="E31" s="49"/>
      <c r="F31" s="49"/>
      <c r="G31" s="50">
        <f t="shared" si="0"/>
        <v>0</v>
      </c>
      <c r="H31" s="50">
        <f t="shared" si="1"/>
        <v>0</v>
      </c>
      <c r="I31" s="51"/>
      <c r="J31" s="54"/>
      <c r="K31" s="51"/>
      <c r="L31" s="50">
        <f t="shared" si="2"/>
        <v>0</v>
      </c>
      <c r="M31" s="50">
        <f t="shared" si="3"/>
        <v>0</v>
      </c>
    </row>
    <row r="32" spans="1:13" x14ac:dyDescent="0.2">
      <c r="A32" s="3">
        <f t="shared" si="4"/>
        <v>27</v>
      </c>
      <c r="B32" s="32" t="s">
        <v>32</v>
      </c>
      <c r="C32" s="45"/>
      <c r="D32" s="45"/>
      <c r="E32" s="45"/>
      <c r="F32" s="45"/>
      <c r="G32" s="33">
        <f t="shared" si="0"/>
        <v>0</v>
      </c>
      <c r="H32" s="33">
        <f t="shared" si="1"/>
        <v>0</v>
      </c>
      <c r="I32" s="46"/>
      <c r="J32" s="53"/>
      <c r="K32" s="46"/>
      <c r="L32" s="33">
        <f t="shared" si="2"/>
        <v>0</v>
      </c>
      <c r="M32" s="33">
        <f t="shared" si="3"/>
        <v>0</v>
      </c>
    </row>
    <row r="33" spans="1:256" x14ac:dyDescent="0.2">
      <c r="A33" s="32">
        <f t="shared" si="4"/>
        <v>28</v>
      </c>
      <c r="B33" s="32" t="s">
        <v>26</v>
      </c>
      <c r="C33" s="45"/>
      <c r="D33" s="45"/>
      <c r="E33" s="45"/>
      <c r="F33" s="45"/>
      <c r="G33" s="33">
        <f t="shared" si="0"/>
        <v>0</v>
      </c>
      <c r="H33" s="33">
        <f t="shared" si="1"/>
        <v>0</v>
      </c>
      <c r="I33" s="46"/>
      <c r="J33" s="53"/>
      <c r="K33" s="46"/>
      <c r="L33" s="33">
        <f t="shared" si="2"/>
        <v>0</v>
      </c>
      <c r="M33" s="33">
        <f t="shared" si="3"/>
        <v>0</v>
      </c>
    </row>
    <row r="34" spans="1:256" s="27" customFormat="1" x14ac:dyDescent="0.2">
      <c r="A34" s="32">
        <f t="shared" si="4"/>
        <v>29</v>
      </c>
      <c r="B34" s="32" t="s">
        <v>27</v>
      </c>
      <c r="C34" s="45"/>
      <c r="D34" s="45"/>
      <c r="E34" s="45"/>
      <c r="F34" s="45"/>
      <c r="G34" s="33">
        <f t="shared" si="0"/>
        <v>0</v>
      </c>
      <c r="H34" s="33">
        <f t="shared" si="1"/>
        <v>0</v>
      </c>
      <c r="I34" s="46"/>
      <c r="J34" s="53"/>
      <c r="K34" s="46"/>
      <c r="L34" s="33">
        <f t="shared" si="2"/>
        <v>0</v>
      </c>
      <c r="M34" s="33">
        <f t="shared" si="3"/>
        <v>0</v>
      </c>
      <c r="N34" s="32"/>
      <c r="O34" s="32"/>
      <c r="P34" s="34"/>
      <c r="Q34" s="34"/>
      <c r="R34" s="34"/>
      <c r="S34" s="34"/>
      <c r="T34" s="33"/>
      <c r="U34" s="33"/>
      <c r="V34" s="38"/>
      <c r="W34" s="38"/>
      <c r="X34" s="31"/>
      <c r="Y34" s="33"/>
      <c r="Z34" s="33"/>
      <c r="AA34" s="32"/>
      <c r="AB34" s="32"/>
      <c r="AC34" s="34"/>
      <c r="AD34" s="34"/>
      <c r="AE34" s="34"/>
      <c r="AF34" s="34"/>
      <c r="AG34" s="33"/>
      <c r="AH34" s="33"/>
      <c r="AI34" s="38"/>
      <c r="AJ34" s="38"/>
      <c r="AK34" s="31"/>
      <c r="AL34" s="33"/>
      <c r="AM34" s="33"/>
      <c r="AN34" s="32"/>
      <c r="AO34" s="32"/>
      <c r="AP34" s="34"/>
      <c r="AQ34" s="34"/>
      <c r="AR34" s="34"/>
      <c r="AS34" s="34"/>
      <c r="AT34" s="33"/>
      <c r="AU34" s="33"/>
      <c r="AV34" s="38"/>
      <c r="AW34" s="38"/>
      <c r="AX34" s="31"/>
      <c r="AY34" s="33"/>
      <c r="AZ34" s="33"/>
      <c r="BA34" s="32"/>
      <c r="BB34" s="32"/>
      <c r="BC34" s="34"/>
      <c r="BD34" s="34"/>
      <c r="BE34" s="34"/>
      <c r="BF34" s="34"/>
      <c r="BG34" s="33"/>
      <c r="BH34" s="33"/>
      <c r="BI34" s="38"/>
      <c r="BJ34" s="38"/>
      <c r="BK34" s="31"/>
      <c r="BL34" s="33"/>
      <c r="BM34" s="33"/>
      <c r="BN34" s="32"/>
      <c r="BO34" s="32"/>
      <c r="BP34" s="34"/>
      <c r="BQ34" s="34"/>
      <c r="BR34" s="34"/>
      <c r="BS34" s="34"/>
      <c r="BT34" s="33"/>
      <c r="BU34" s="33"/>
      <c r="BV34" s="38"/>
      <c r="BW34" s="38"/>
      <c r="BX34" s="31"/>
      <c r="BY34" s="33"/>
      <c r="BZ34" s="33"/>
      <c r="CA34" s="32"/>
      <c r="CB34" s="32"/>
      <c r="CC34" s="34"/>
      <c r="CD34" s="34"/>
      <c r="CE34" s="34"/>
      <c r="CF34" s="34"/>
      <c r="CG34" s="33"/>
      <c r="CH34" s="33"/>
      <c r="CI34" s="38"/>
      <c r="CJ34" s="38"/>
      <c r="CK34" s="31"/>
      <c r="CL34" s="33"/>
      <c r="CM34" s="33"/>
      <c r="CN34" s="32"/>
      <c r="CO34" s="32"/>
      <c r="CP34" s="34"/>
      <c r="CQ34" s="34"/>
      <c r="CR34" s="34"/>
      <c r="CS34" s="34"/>
      <c r="CT34" s="33"/>
      <c r="CU34" s="33"/>
      <c r="CV34" s="38"/>
      <c r="CW34" s="38"/>
      <c r="CX34" s="31"/>
      <c r="CY34" s="33"/>
      <c r="CZ34" s="33"/>
      <c r="DA34" s="32"/>
      <c r="DB34" s="32"/>
      <c r="DC34" s="34"/>
      <c r="DD34" s="34"/>
      <c r="DE34" s="34"/>
      <c r="DF34" s="34"/>
      <c r="DG34" s="33"/>
      <c r="DH34" s="33"/>
      <c r="DI34" s="38"/>
      <c r="DJ34" s="38"/>
      <c r="DK34" s="31"/>
      <c r="DL34" s="33"/>
      <c r="DM34" s="33"/>
      <c r="DN34" s="32"/>
      <c r="DO34" s="32"/>
      <c r="DP34" s="34"/>
      <c r="DQ34" s="34"/>
      <c r="DR34" s="34"/>
      <c r="DS34" s="34"/>
      <c r="DT34" s="33"/>
      <c r="DU34" s="33"/>
      <c r="DV34" s="38"/>
      <c r="DW34" s="38"/>
      <c r="DX34" s="31"/>
      <c r="DY34" s="33"/>
      <c r="DZ34" s="33"/>
      <c r="EA34" s="32"/>
      <c r="EB34" s="32"/>
      <c r="EC34" s="34"/>
      <c r="ED34" s="34"/>
      <c r="EE34" s="34"/>
      <c r="EF34" s="34"/>
      <c r="EG34" s="33"/>
      <c r="EH34" s="33"/>
      <c r="EI34" s="38"/>
      <c r="EJ34" s="38"/>
      <c r="EK34" s="31"/>
      <c r="EL34" s="33"/>
      <c r="EM34" s="33"/>
      <c r="EN34" s="32"/>
      <c r="EO34" s="32"/>
      <c r="EP34" s="34"/>
      <c r="EQ34" s="34"/>
      <c r="ER34" s="34"/>
      <c r="ES34" s="34"/>
      <c r="ET34" s="33"/>
      <c r="EU34" s="33"/>
      <c r="EV34" s="38"/>
      <c r="EW34" s="38"/>
      <c r="EX34" s="31"/>
      <c r="EY34" s="33"/>
      <c r="EZ34" s="33"/>
      <c r="FA34" s="32"/>
      <c r="FB34" s="32"/>
      <c r="FC34" s="34"/>
      <c r="FD34" s="34"/>
      <c r="FE34" s="34"/>
      <c r="FF34" s="34"/>
      <c r="FG34" s="33"/>
      <c r="FH34" s="33"/>
      <c r="FI34" s="38"/>
      <c r="FJ34" s="38"/>
      <c r="FK34" s="31"/>
      <c r="FL34" s="33"/>
      <c r="FM34" s="33"/>
      <c r="FN34" s="32"/>
      <c r="FO34" s="32"/>
      <c r="FP34" s="34"/>
      <c r="FQ34" s="34"/>
      <c r="FR34" s="34"/>
      <c r="FS34" s="34"/>
      <c r="FT34" s="33"/>
      <c r="FU34" s="33"/>
      <c r="FV34" s="38"/>
      <c r="FW34" s="38"/>
      <c r="FX34" s="31"/>
      <c r="FY34" s="33"/>
      <c r="FZ34" s="33"/>
      <c r="GA34" s="32"/>
      <c r="GB34" s="32"/>
      <c r="GC34" s="34"/>
      <c r="GD34" s="34"/>
      <c r="GE34" s="34"/>
      <c r="GF34" s="34"/>
      <c r="GG34" s="33"/>
      <c r="GH34" s="33"/>
      <c r="GI34" s="38"/>
      <c r="GJ34" s="38"/>
      <c r="GK34" s="31"/>
      <c r="GL34" s="33"/>
      <c r="GM34" s="33"/>
      <c r="GN34" s="32"/>
      <c r="GO34" s="32"/>
      <c r="GP34" s="34"/>
      <c r="GQ34" s="34"/>
      <c r="GR34" s="34"/>
      <c r="GS34" s="34"/>
      <c r="GT34" s="33"/>
      <c r="GU34" s="33"/>
      <c r="GV34" s="38"/>
      <c r="GW34" s="38"/>
      <c r="GX34" s="31"/>
      <c r="GY34" s="33"/>
      <c r="GZ34" s="33"/>
      <c r="HA34" s="32"/>
      <c r="HB34" s="32"/>
      <c r="HC34" s="34"/>
      <c r="HD34" s="34"/>
      <c r="HE34" s="34"/>
      <c r="HF34" s="34"/>
      <c r="HG34" s="33"/>
      <c r="HH34" s="33"/>
      <c r="HI34" s="38"/>
      <c r="HJ34" s="38"/>
      <c r="HK34" s="31"/>
      <c r="HL34" s="33"/>
      <c r="HM34" s="33"/>
      <c r="HN34" s="32"/>
      <c r="HO34" s="32"/>
      <c r="HP34" s="34"/>
      <c r="HQ34" s="34"/>
      <c r="HR34" s="34"/>
      <c r="HS34" s="34"/>
      <c r="HT34" s="33"/>
      <c r="HU34" s="33"/>
      <c r="HV34" s="38"/>
      <c r="HW34" s="38"/>
      <c r="HX34" s="31"/>
      <c r="HY34" s="33"/>
      <c r="HZ34" s="33"/>
      <c r="IA34" s="32"/>
      <c r="IB34" s="32"/>
      <c r="IC34" s="34"/>
      <c r="ID34" s="34"/>
      <c r="IE34" s="34"/>
      <c r="IF34" s="34"/>
      <c r="IG34" s="33"/>
      <c r="IH34" s="33"/>
      <c r="II34" s="38"/>
      <c r="IJ34" s="38"/>
      <c r="IK34" s="31"/>
      <c r="IL34" s="33"/>
      <c r="IM34" s="33"/>
      <c r="IN34" s="32"/>
      <c r="IO34" s="32"/>
      <c r="IP34" s="34"/>
      <c r="IQ34" s="34"/>
      <c r="IR34" s="34"/>
      <c r="IS34" s="34"/>
      <c r="IT34" s="33"/>
      <c r="IU34" s="33"/>
      <c r="IV34" s="38"/>
    </row>
    <row r="35" spans="1:256" x14ac:dyDescent="0.2">
      <c r="A35" s="32">
        <f t="shared" si="4"/>
        <v>30</v>
      </c>
      <c r="B35" s="32" t="s">
        <v>28</v>
      </c>
      <c r="C35" s="45"/>
      <c r="D35" s="45"/>
      <c r="E35" s="45"/>
      <c r="F35" s="45"/>
      <c r="G35" s="33">
        <f t="shared" si="0"/>
        <v>0</v>
      </c>
      <c r="H35" s="33">
        <f t="shared" si="1"/>
        <v>0</v>
      </c>
      <c r="I35" s="46"/>
      <c r="J35" s="46"/>
      <c r="K35" s="46"/>
      <c r="L35" s="33">
        <f t="shared" si="2"/>
        <v>0</v>
      </c>
      <c r="M35" s="33">
        <f t="shared" si="3"/>
        <v>0</v>
      </c>
    </row>
    <row r="36" spans="1:256" x14ac:dyDescent="0.2">
      <c r="A36" s="32">
        <f t="shared" si="4"/>
        <v>31</v>
      </c>
      <c r="B36" s="32" t="s">
        <v>29</v>
      </c>
      <c r="C36" s="45"/>
      <c r="D36" s="45"/>
      <c r="E36" s="45"/>
      <c r="F36" s="45"/>
      <c r="G36" s="33">
        <f t="shared" si="0"/>
        <v>0</v>
      </c>
      <c r="H36" s="33">
        <f t="shared" si="1"/>
        <v>0</v>
      </c>
      <c r="I36" s="46"/>
      <c r="J36" s="53"/>
      <c r="K36" s="46"/>
      <c r="L36" s="33">
        <f t="shared" si="2"/>
        <v>0</v>
      </c>
      <c r="M36" s="33">
        <f t="shared" si="3"/>
        <v>0</v>
      </c>
    </row>
    <row r="37" spans="1:256" x14ac:dyDescent="0.2">
      <c r="A37" s="20" t="s">
        <v>34</v>
      </c>
      <c r="B37" s="18"/>
      <c r="C37" s="19"/>
      <c r="D37" s="19"/>
      <c r="E37" s="19"/>
      <c r="F37" s="19"/>
      <c r="G37" s="19"/>
      <c r="H37" s="19">
        <f t="shared" ref="H37:M37" si="5">SUM(H6:H36)</f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19">
        <f t="shared" si="5"/>
        <v>0</v>
      </c>
    </row>
    <row r="40" spans="1:256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SUM(Februar!L43)</f>
        <v>6.25</v>
      </c>
      <c r="M40" s="63"/>
    </row>
    <row r="41" spans="1:256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SUM(Februar!L44)</f>
        <v>0</v>
      </c>
      <c r="M41" s="63"/>
    </row>
    <row r="42" spans="1:256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11</v>
      </c>
      <c r="J42" s="66"/>
      <c r="K42" s="66"/>
      <c r="L42" s="65">
        <f>I37</f>
        <v>0</v>
      </c>
      <c r="M42" s="65"/>
    </row>
    <row r="43" spans="1:256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12</v>
      </c>
      <c r="J43" s="66"/>
      <c r="K43" s="66"/>
      <c r="L43" s="65">
        <f>IF((L41-L40+L42)&gt;=0,0,L40-L41-L42)</f>
        <v>6.25</v>
      </c>
      <c r="M43" s="65"/>
    </row>
    <row r="44" spans="1:256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21</v>
      </c>
      <c r="J44" s="66"/>
      <c r="K44" s="66"/>
      <c r="L44" s="65">
        <f>IF((L40-L41-L42)&gt;=0,0,L41-L40+L42)</f>
        <v>0</v>
      </c>
      <c r="M44" s="65"/>
    </row>
    <row r="45" spans="1:256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</row>
    <row r="46" spans="1:256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256" x14ac:dyDescent="0.2">
      <c r="A47" s="9" t="s">
        <v>9</v>
      </c>
      <c r="B47" s="9"/>
      <c r="C47" s="9"/>
      <c r="D47" s="9"/>
      <c r="E47" s="9"/>
      <c r="F47" s="65">
        <f>SUM(Februar!F49)</f>
        <v>0</v>
      </c>
      <c r="G47" s="65"/>
    </row>
    <row r="48" spans="1:256" x14ac:dyDescent="0.2">
      <c r="A48" s="66" t="s">
        <v>22</v>
      </c>
      <c r="B48" s="66"/>
      <c r="C48" s="66"/>
      <c r="D48" s="66"/>
      <c r="E48" s="66"/>
      <c r="F48" s="65">
        <f>SUM(Februar!F50)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4" spans="1:9" x14ac:dyDescent="0.2">
      <c r="A54" s="22" t="s">
        <v>37</v>
      </c>
      <c r="I54" s="22" t="s">
        <v>37</v>
      </c>
    </row>
    <row r="55" spans="1:9" x14ac:dyDescent="0.2">
      <c r="A55" t="s">
        <v>35</v>
      </c>
      <c r="I55" t="s">
        <v>36</v>
      </c>
    </row>
  </sheetData>
  <sheetProtection sheet="1" objects="1" scenarios="1"/>
  <customSheetViews>
    <customSheetView guid="{0C555E98-D667-4BD5-A245-7EDBBE89CBC9}">
      <selection activeCell="A24" sqref="A24:M24"/>
      <pageMargins left="0.55118110236220474" right="0.15748031496062992" top="0.98425196850393704" bottom="0.74803149606299213" header="0.51181102362204722" footer="0.51181102362204722"/>
      <printOptions gridLines="1"/>
      <pageSetup paperSize="9" orientation="portrait" horizontalDpi="4294967292" verticalDpi="300" r:id="rId1"/>
      <headerFooter alignWithMargins="0">
        <oddFooter>&amp;L&amp;F - &amp;A&amp;RDatum ............................</oddFooter>
      </headerFooter>
    </customSheetView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verticalDpi="300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5118110236220474" right="0.15748031496062992" top="0.98425196850393704" bottom="0.74803149606299213" header="0.51181102362204722" footer="0.51181102362204722"/>
      <printOptions gridLines="1"/>
      <pageSetup paperSize="9" orientation="portrait" horizontalDpi="4294967292" verticalDpi="300" r:id="rId3"/>
      <headerFooter alignWithMargins="0">
        <oddFooter>&amp;L&amp;F - &amp;A&amp;RDatum ............................</oddFooter>
      </headerFooter>
    </customSheetView>
    <customSheetView guid="{ED2E0B48-0867-4F3A-A3FD-12C960E37C04}">
      <selection activeCell="F3" sqref="F3"/>
      <pageMargins left="0.55118110236220474" right="0.15748031496062992" top="0.98425196850393704" bottom="0.74803149606299213" header="0.51181102362204722" footer="0.51181102362204722"/>
      <printOptions gridLines="1"/>
      <pageSetup paperSize="9" orientation="portrait" horizontalDpi="4294967292" verticalDpi="300" r:id="rId4"/>
      <headerFooter alignWithMargins="0">
        <oddFooter>&amp;L&amp;F - &amp;A&amp;RDatum ............................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5118110236220474" right="0.15748031496062992" top="0.98425196850393704" bottom="0.74803149606299213" header="0.51181102362204722" footer="0.51181102362204722"/>
  <pageSetup paperSize="9" orientation="portrait" horizontalDpi="4294967292" verticalDpi="300" r:id="rId5"/>
  <headerFooter alignWithMargins="0">
    <oddFooter>&amp;L&amp;F - &amp;A&amp;RDatum ............................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6"/>
  <sheetViews>
    <sheetView workbookViewId="0">
      <selection activeCell="K6" sqref="K6:K34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7" t="s">
        <v>80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3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3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3" x14ac:dyDescent="0.2">
      <c r="A6" s="32">
        <v>1</v>
      </c>
      <c r="B6" s="32" t="s">
        <v>30</v>
      </c>
      <c r="C6" s="46"/>
      <c r="D6" s="46"/>
      <c r="E6" s="46"/>
      <c r="F6" s="46"/>
      <c r="G6" s="33">
        <f>IF(E6=0,0,E6-D6)</f>
        <v>0</v>
      </c>
      <c r="H6" s="33">
        <f>D6-C6+F6-E6</f>
        <v>0</v>
      </c>
      <c r="I6" s="46"/>
      <c r="J6" s="46"/>
      <c r="K6" s="46"/>
      <c r="L6" s="33">
        <f>IF(K6&gt;=(H6+I6+J6),0,H6+I6+J6-K6)</f>
        <v>0</v>
      </c>
      <c r="M6" s="33">
        <f>IF((H6+I6+J6)&gt;=K6,0,K6-H6-I6-J6)</f>
        <v>0</v>
      </c>
    </row>
    <row r="7" spans="1:13" x14ac:dyDescent="0.2">
      <c r="A7" s="52">
        <f>SUM(A6,1)</f>
        <v>2</v>
      </c>
      <c r="B7" s="52" t="s">
        <v>31</v>
      </c>
      <c r="C7" s="51"/>
      <c r="D7" s="51"/>
      <c r="E7" s="51"/>
      <c r="F7" s="51"/>
      <c r="G7" s="50">
        <f t="shared" ref="G7:G35" si="0">IF(E7=0,0,E7-D7)</f>
        <v>0</v>
      </c>
      <c r="H7" s="50">
        <f t="shared" ref="H7:H35" si="1">D7-C7+F7-E7</f>
        <v>0</v>
      </c>
      <c r="I7" s="51"/>
      <c r="J7" s="51"/>
      <c r="K7" s="51"/>
      <c r="L7" s="50">
        <f t="shared" ref="L7:L35" si="2">IF(K7&gt;=(H7+I7+J7),0,H7+I7+J7-K7)</f>
        <v>0</v>
      </c>
      <c r="M7" s="50">
        <f t="shared" ref="M7:M35" si="3">IF((H7+I7+J7)&gt;=K7,0,K7-H7-I7-J7)</f>
        <v>0</v>
      </c>
    </row>
    <row r="8" spans="1:13" x14ac:dyDescent="0.2">
      <c r="A8" s="32">
        <f t="shared" ref="A8:A35" si="4">SUM(A7,1)</f>
        <v>3</v>
      </c>
      <c r="B8" s="32" t="s">
        <v>32</v>
      </c>
      <c r="C8" s="46"/>
      <c r="D8" s="46"/>
      <c r="E8" s="46"/>
      <c r="F8" s="46"/>
      <c r="G8" s="33">
        <f t="shared" si="0"/>
        <v>0</v>
      </c>
      <c r="H8" s="33">
        <f t="shared" si="1"/>
        <v>0</v>
      </c>
      <c r="I8" s="46"/>
      <c r="J8" s="46"/>
      <c r="K8" s="46"/>
      <c r="L8" s="33">
        <f t="shared" si="2"/>
        <v>0</v>
      </c>
      <c r="M8" s="33">
        <f t="shared" si="3"/>
        <v>0</v>
      </c>
    </row>
    <row r="9" spans="1:13" x14ac:dyDescent="0.2">
      <c r="A9" s="32">
        <f t="shared" si="4"/>
        <v>4</v>
      </c>
      <c r="B9" s="32" t="s">
        <v>26</v>
      </c>
      <c r="C9" s="45"/>
      <c r="D9" s="45"/>
      <c r="E9" s="45"/>
      <c r="F9" s="45"/>
      <c r="G9" s="33">
        <f t="shared" si="0"/>
        <v>0</v>
      </c>
      <c r="H9" s="33">
        <f t="shared" si="1"/>
        <v>0</v>
      </c>
      <c r="I9" s="46"/>
      <c r="J9" s="46"/>
      <c r="K9" s="46"/>
      <c r="L9" s="33">
        <f t="shared" si="2"/>
        <v>0</v>
      </c>
      <c r="M9" s="33">
        <f t="shared" si="3"/>
        <v>0</v>
      </c>
    </row>
    <row r="10" spans="1:13" s="27" customFormat="1" x14ac:dyDescent="0.2">
      <c r="A10" s="32">
        <f t="shared" si="4"/>
        <v>5</v>
      </c>
      <c r="B10" s="32" t="s">
        <v>27</v>
      </c>
      <c r="C10" s="45"/>
      <c r="D10" s="45"/>
      <c r="E10" s="45"/>
      <c r="F10" s="45"/>
      <c r="G10" s="33">
        <f t="shared" si="0"/>
        <v>0</v>
      </c>
      <c r="H10" s="33">
        <f t="shared" si="1"/>
        <v>0</v>
      </c>
      <c r="I10" s="46"/>
      <c r="J10" s="46"/>
      <c r="K10" s="46"/>
      <c r="L10" s="33">
        <f t="shared" si="2"/>
        <v>0</v>
      </c>
      <c r="M10" s="33">
        <f t="shared" si="3"/>
        <v>0</v>
      </c>
    </row>
    <row r="11" spans="1:13" s="27" customFormat="1" x14ac:dyDescent="0.2">
      <c r="A11" s="32">
        <f t="shared" si="4"/>
        <v>6</v>
      </c>
      <c r="B11" s="32" t="s">
        <v>28</v>
      </c>
      <c r="C11" s="45"/>
      <c r="D11" s="45"/>
      <c r="E11" s="45"/>
      <c r="F11" s="45"/>
      <c r="G11" s="33">
        <f t="shared" si="0"/>
        <v>0</v>
      </c>
      <c r="H11" s="33">
        <f t="shared" si="1"/>
        <v>0</v>
      </c>
      <c r="I11" s="46"/>
      <c r="J11" s="46"/>
      <c r="K11" s="46"/>
      <c r="L11" s="33">
        <f t="shared" si="2"/>
        <v>0</v>
      </c>
      <c r="M11" s="33">
        <f t="shared" si="3"/>
        <v>0</v>
      </c>
    </row>
    <row r="12" spans="1:13" x14ac:dyDescent="0.2">
      <c r="A12" s="32">
        <f t="shared" si="4"/>
        <v>7</v>
      </c>
      <c r="B12" s="32" t="s">
        <v>29</v>
      </c>
      <c r="C12" s="46"/>
      <c r="D12" s="46"/>
      <c r="E12" s="46"/>
      <c r="F12" s="46"/>
      <c r="G12" s="33">
        <f t="shared" si="0"/>
        <v>0</v>
      </c>
      <c r="H12" s="33">
        <f t="shared" si="1"/>
        <v>0</v>
      </c>
      <c r="I12" s="46"/>
      <c r="J12" s="46"/>
      <c r="K12" s="46"/>
      <c r="L12" s="33">
        <f t="shared" si="2"/>
        <v>0</v>
      </c>
      <c r="M12" s="33">
        <f t="shared" si="3"/>
        <v>0</v>
      </c>
    </row>
    <row r="13" spans="1:13" x14ac:dyDescent="0.2">
      <c r="A13" s="32">
        <f t="shared" si="4"/>
        <v>8</v>
      </c>
      <c r="B13" s="32" t="s">
        <v>30</v>
      </c>
      <c r="C13" s="46"/>
      <c r="D13" s="46"/>
      <c r="E13" s="46"/>
      <c r="F13" s="46"/>
      <c r="G13" s="33">
        <f t="shared" si="0"/>
        <v>0</v>
      </c>
      <c r="H13" s="33">
        <f t="shared" si="1"/>
        <v>0</v>
      </c>
      <c r="I13" s="46"/>
      <c r="J13" s="46"/>
      <c r="K13" s="46"/>
      <c r="L13" s="33">
        <f t="shared" si="2"/>
        <v>0</v>
      </c>
      <c r="M13" s="33">
        <f t="shared" si="3"/>
        <v>0</v>
      </c>
    </row>
    <row r="14" spans="1:13" x14ac:dyDescent="0.2">
      <c r="A14" s="52">
        <f t="shared" si="4"/>
        <v>9</v>
      </c>
      <c r="B14" s="52" t="s">
        <v>31</v>
      </c>
      <c r="C14" s="51"/>
      <c r="D14" s="51"/>
      <c r="E14" s="51"/>
      <c r="F14" s="51"/>
      <c r="G14" s="50">
        <f t="shared" si="0"/>
        <v>0</v>
      </c>
      <c r="H14" s="50">
        <f t="shared" si="1"/>
        <v>0</v>
      </c>
      <c r="I14" s="51"/>
      <c r="J14" s="51"/>
      <c r="K14" s="51"/>
      <c r="L14" s="50">
        <f t="shared" si="2"/>
        <v>0</v>
      </c>
      <c r="M14" s="50">
        <f t="shared" si="3"/>
        <v>0</v>
      </c>
    </row>
    <row r="15" spans="1:13" x14ac:dyDescent="0.2">
      <c r="A15" s="52">
        <f t="shared" si="4"/>
        <v>10</v>
      </c>
      <c r="B15" s="52" t="s">
        <v>32</v>
      </c>
      <c r="C15" s="51"/>
      <c r="D15" s="51"/>
      <c r="E15" s="51"/>
      <c r="F15" s="51"/>
      <c r="G15" s="50">
        <f t="shared" si="0"/>
        <v>0</v>
      </c>
      <c r="H15" s="50">
        <f t="shared" si="1"/>
        <v>0</v>
      </c>
      <c r="I15" s="51"/>
      <c r="J15" s="51"/>
      <c r="K15" s="51"/>
      <c r="L15" s="50">
        <f t="shared" si="2"/>
        <v>0</v>
      </c>
      <c r="M15" s="50">
        <f t="shared" si="3"/>
        <v>0</v>
      </c>
    </row>
    <row r="16" spans="1:13" x14ac:dyDescent="0.2">
      <c r="A16" s="32">
        <f t="shared" si="4"/>
        <v>11</v>
      </c>
      <c r="B16" s="32" t="s">
        <v>26</v>
      </c>
      <c r="C16" s="46"/>
      <c r="D16" s="46"/>
      <c r="E16" s="46"/>
      <c r="F16" s="46"/>
      <c r="G16" s="33">
        <f t="shared" si="0"/>
        <v>0</v>
      </c>
      <c r="H16" s="33">
        <f t="shared" si="1"/>
        <v>0</v>
      </c>
      <c r="I16" s="46"/>
      <c r="J16" s="46"/>
      <c r="K16" s="46"/>
      <c r="L16" s="33">
        <f t="shared" si="2"/>
        <v>0</v>
      </c>
      <c r="M16" s="33">
        <f t="shared" si="3"/>
        <v>0</v>
      </c>
    </row>
    <row r="17" spans="1:13" s="27" customFormat="1" x14ac:dyDescent="0.2">
      <c r="A17" s="32">
        <f t="shared" si="4"/>
        <v>12</v>
      </c>
      <c r="B17" s="32" t="s">
        <v>27</v>
      </c>
      <c r="C17" s="46"/>
      <c r="D17" s="46"/>
      <c r="E17" s="46"/>
      <c r="F17" s="46"/>
      <c r="G17" s="33">
        <f t="shared" si="0"/>
        <v>0</v>
      </c>
      <c r="H17" s="33">
        <f t="shared" si="1"/>
        <v>0</v>
      </c>
      <c r="I17" s="46"/>
      <c r="J17" s="46"/>
      <c r="K17" s="46"/>
      <c r="L17" s="33">
        <f t="shared" si="2"/>
        <v>0</v>
      </c>
      <c r="M17" s="33">
        <f t="shared" si="3"/>
        <v>0</v>
      </c>
    </row>
    <row r="18" spans="1:13" x14ac:dyDescent="0.2">
      <c r="A18" s="32">
        <f t="shared" si="4"/>
        <v>13</v>
      </c>
      <c r="B18" s="32" t="s">
        <v>28</v>
      </c>
      <c r="C18" s="45"/>
      <c r="D18" s="45"/>
      <c r="E18" s="45"/>
      <c r="F18" s="45"/>
      <c r="G18" s="33">
        <f t="shared" si="0"/>
        <v>0</v>
      </c>
      <c r="H18" s="33">
        <f t="shared" si="1"/>
        <v>0</v>
      </c>
      <c r="I18" s="46"/>
      <c r="J18" s="46"/>
      <c r="K18" s="46"/>
      <c r="L18" s="33">
        <f t="shared" si="2"/>
        <v>0</v>
      </c>
      <c r="M18" s="33">
        <f t="shared" si="3"/>
        <v>0</v>
      </c>
    </row>
    <row r="19" spans="1:13" x14ac:dyDescent="0.2">
      <c r="A19" s="32">
        <f t="shared" si="4"/>
        <v>14</v>
      </c>
      <c r="B19" s="32" t="s">
        <v>29</v>
      </c>
      <c r="C19" s="46"/>
      <c r="D19" s="46"/>
      <c r="E19" s="46"/>
      <c r="F19" s="46"/>
      <c r="G19" s="33">
        <f t="shared" si="0"/>
        <v>0</v>
      </c>
      <c r="H19" s="33">
        <f t="shared" si="1"/>
        <v>0</v>
      </c>
      <c r="I19" s="46"/>
      <c r="J19" s="46"/>
      <c r="K19" s="46"/>
      <c r="L19" s="33">
        <f t="shared" si="2"/>
        <v>0</v>
      </c>
      <c r="M19" s="33">
        <f t="shared" si="3"/>
        <v>0</v>
      </c>
    </row>
    <row r="20" spans="1:13" x14ac:dyDescent="0.2">
      <c r="A20" s="32">
        <f t="shared" si="4"/>
        <v>15</v>
      </c>
      <c r="B20" s="32" t="s">
        <v>30</v>
      </c>
      <c r="C20" s="46"/>
      <c r="D20" s="46"/>
      <c r="E20" s="46"/>
      <c r="F20" s="46"/>
      <c r="G20" s="33">
        <f t="shared" si="0"/>
        <v>0</v>
      </c>
      <c r="H20" s="33">
        <f t="shared" si="1"/>
        <v>0</v>
      </c>
      <c r="I20" s="46"/>
      <c r="J20" s="46"/>
      <c r="K20" s="46"/>
      <c r="L20" s="33">
        <f t="shared" si="2"/>
        <v>0</v>
      </c>
      <c r="M20" s="33">
        <f t="shared" si="3"/>
        <v>0</v>
      </c>
    </row>
    <row r="21" spans="1:13" x14ac:dyDescent="0.2">
      <c r="A21" s="52">
        <f t="shared" si="4"/>
        <v>16</v>
      </c>
      <c r="B21" s="52" t="s">
        <v>31</v>
      </c>
      <c r="C21" s="51"/>
      <c r="D21" s="51"/>
      <c r="E21" s="51"/>
      <c r="F21" s="51"/>
      <c r="G21" s="50">
        <f t="shared" si="0"/>
        <v>0</v>
      </c>
      <c r="H21" s="50">
        <f t="shared" si="1"/>
        <v>0</v>
      </c>
      <c r="I21" s="51"/>
      <c r="J21" s="51"/>
      <c r="K21" s="51"/>
      <c r="L21" s="50">
        <f t="shared" si="2"/>
        <v>0</v>
      </c>
      <c r="M21" s="50">
        <f t="shared" si="3"/>
        <v>0</v>
      </c>
    </row>
    <row r="22" spans="1:13" x14ac:dyDescent="0.2">
      <c r="A22" s="32">
        <f t="shared" si="4"/>
        <v>17</v>
      </c>
      <c r="B22" s="32" t="s">
        <v>32</v>
      </c>
      <c r="C22" s="46"/>
      <c r="D22" s="46"/>
      <c r="E22" s="46"/>
      <c r="F22" s="46"/>
      <c r="G22" s="33">
        <f t="shared" si="0"/>
        <v>0</v>
      </c>
      <c r="H22" s="33">
        <f t="shared" si="1"/>
        <v>0</v>
      </c>
      <c r="I22" s="46"/>
      <c r="J22" s="46"/>
      <c r="K22" s="46"/>
      <c r="L22" s="33">
        <f t="shared" si="2"/>
        <v>0</v>
      </c>
      <c r="M22" s="33">
        <f t="shared" si="3"/>
        <v>0</v>
      </c>
    </row>
    <row r="23" spans="1:13" x14ac:dyDescent="0.2">
      <c r="A23" s="32">
        <f t="shared" si="4"/>
        <v>18</v>
      </c>
      <c r="B23" s="32" t="s">
        <v>26</v>
      </c>
      <c r="C23" s="46"/>
      <c r="D23" s="46"/>
      <c r="E23" s="46"/>
      <c r="F23" s="46"/>
      <c r="G23" s="33">
        <f t="shared" si="0"/>
        <v>0</v>
      </c>
      <c r="H23" s="33">
        <f t="shared" si="1"/>
        <v>0</v>
      </c>
      <c r="I23" s="46"/>
      <c r="J23" s="46"/>
      <c r="K23" s="46"/>
      <c r="L23" s="33">
        <f t="shared" si="2"/>
        <v>0</v>
      </c>
      <c r="M23" s="33">
        <f t="shared" si="3"/>
        <v>0</v>
      </c>
    </row>
    <row r="24" spans="1:13" s="27" customFormat="1" x14ac:dyDescent="0.2">
      <c r="A24" s="32">
        <f t="shared" si="4"/>
        <v>19</v>
      </c>
      <c r="B24" s="32" t="s">
        <v>27</v>
      </c>
      <c r="C24" s="46"/>
      <c r="D24" s="46"/>
      <c r="E24" s="46"/>
      <c r="F24" s="46"/>
      <c r="G24" s="33">
        <f t="shared" si="0"/>
        <v>0</v>
      </c>
      <c r="H24" s="33">
        <f t="shared" si="1"/>
        <v>0</v>
      </c>
      <c r="I24" s="46"/>
      <c r="J24" s="46"/>
      <c r="K24" s="46"/>
      <c r="L24" s="33">
        <f t="shared" si="2"/>
        <v>0</v>
      </c>
      <c r="M24" s="33">
        <f t="shared" si="3"/>
        <v>0</v>
      </c>
    </row>
    <row r="25" spans="1:13" x14ac:dyDescent="0.2">
      <c r="A25" s="32">
        <f t="shared" si="4"/>
        <v>20</v>
      </c>
      <c r="B25" s="32" t="s">
        <v>28</v>
      </c>
      <c r="C25" s="45"/>
      <c r="D25" s="45"/>
      <c r="E25" s="45"/>
      <c r="F25" s="45"/>
      <c r="G25" s="33">
        <f t="shared" si="0"/>
        <v>0</v>
      </c>
      <c r="H25" s="33">
        <f t="shared" si="1"/>
        <v>0</v>
      </c>
      <c r="I25" s="46"/>
      <c r="J25" s="46"/>
      <c r="K25" s="46"/>
      <c r="L25" s="33">
        <f t="shared" si="2"/>
        <v>0</v>
      </c>
      <c r="M25" s="33">
        <f t="shared" si="3"/>
        <v>0</v>
      </c>
    </row>
    <row r="26" spans="1:13" x14ac:dyDescent="0.2">
      <c r="A26" s="32">
        <f t="shared" si="4"/>
        <v>21</v>
      </c>
      <c r="B26" s="32" t="s">
        <v>29</v>
      </c>
      <c r="C26" s="45"/>
      <c r="D26" s="45"/>
      <c r="E26" s="45"/>
      <c r="F26" s="45"/>
      <c r="G26" s="33">
        <f t="shared" si="0"/>
        <v>0</v>
      </c>
      <c r="H26" s="33">
        <f t="shared" si="1"/>
        <v>0</v>
      </c>
      <c r="I26" s="46"/>
      <c r="J26" s="46"/>
      <c r="K26" s="46"/>
      <c r="L26" s="33">
        <f t="shared" si="2"/>
        <v>0</v>
      </c>
      <c r="M26" s="33">
        <f t="shared" si="3"/>
        <v>0</v>
      </c>
    </row>
    <row r="27" spans="1:13" x14ac:dyDescent="0.2">
      <c r="A27" s="32">
        <f t="shared" si="4"/>
        <v>22</v>
      </c>
      <c r="B27" s="32" t="s">
        <v>30</v>
      </c>
      <c r="C27" s="46"/>
      <c r="D27" s="46"/>
      <c r="E27" s="46"/>
      <c r="F27" s="46"/>
      <c r="G27" s="33">
        <f t="shared" si="0"/>
        <v>0</v>
      </c>
      <c r="H27" s="33">
        <f t="shared" si="1"/>
        <v>0</v>
      </c>
      <c r="I27" s="46"/>
      <c r="J27" s="46"/>
      <c r="K27" s="46"/>
      <c r="L27" s="33">
        <f t="shared" si="2"/>
        <v>0</v>
      </c>
      <c r="M27" s="33">
        <f t="shared" si="3"/>
        <v>0</v>
      </c>
    </row>
    <row r="28" spans="1:13" x14ac:dyDescent="0.2">
      <c r="A28" s="52">
        <f t="shared" si="4"/>
        <v>23</v>
      </c>
      <c r="B28" s="52" t="s">
        <v>31</v>
      </c>
      <c r="C28" s="51"/>
      <c r="D28" s="51"/>
      <c r="E28" s="51"/>
      <c r="F28" s="51"/>
      <c r="G28" s="50">
        <f t="shared" si="0"/>
        <v>0</v>
      </c>
      <c r="H28" s="50">
        <f t="shared" si="1"/>
        <v>0</v>
      </c>
      <c r="I28" s="51"/>
      <c r="J28" s="51"/>
      <c r="K28" s="51"/>
      <c r="L28" s="50">
        <f t="shared" si="2"/>
        <v>0</v>
      </c>
      <c r="M28" s="50">
        <f t="shared" si="3"/>
        <v>0</v>
      </c>
    </row>
    <row r="29" spans="1:13" x14ac:dyDescent="0.2">
      <c r="A29" s="32">
        <f t="shared" si="4"/>
        <v>24</v>
      </c>
      <c r="B29" s="32" t="s">
        <v>32</v>
      </c>
      <c r="C29" s="46"/>
      <c r="D29" s="46"/>
      <c r="E29" s="46"/>
      <c r="F29" s="46"/>
      <c r="G29" s="33">
        <f t="shared" si="0"/>
        <v>0</v>
      </c>
      <c r="H29" s="33">
        <f t="shared" si="1"/>
        <v>0</v>
      </c>
      <c r="I29" s="46"/>
      <c r="J29" s="46"/>
      <c r="K29" s="46"/>
      <c r="L29" s="33">
        <f t="shared" si="2"/>
        <v>0</v>
      </c>
      <c r="M29" s="33">
        <f t="shared" si="3"/>
        <v>0</v>
      </c>
    </row>
    <row r="30" spans="1:13" x14ac:dyDescent="0.2">
      <c r="A30" s="32">
        <f t="shared" si="4"/>
        <v>25</v>
      </c>
      <c r="B30" s="32" t="s">
        <v>26</v>
      </c>
      <c r="C30" s="46"/>
      <c r="D30" s="46"/>
      <c r="E30" s="46"/>
      <c r="F30" s="46"/>
      <c r="G30" s="33">
        <f t="shared" si="0"/>
        <v>0</v>
      </c>
      <c r="H30" s="33">
        <f t="shared" si="1"/>
        <v>0</v>
      </c>
      <c r="I30" s="46"/>
      <c r="J30" s="46"/>
      <c r="K30" s="46"/>
      <c r="L30" s="33">
        <f t="shared" si="2"/>
        <v>0</v>
      </c>
      <c r="M30" s="33">
        <f t="shared" si="3"/>
        <v>0</v>
      </c>
    </row>
    <row r="31" spans="1:13" s="27" customFormat="1" x14ac:dyDescent="0.2">
      <c r="A31" s="32">
        <f t="shared" si="4"/>
        <v>26</v>
      </c>
      <c r="B31" s="32" t="s">
        <v>27</v>
      </c>
      <c r="C31" s="46"/>
      <c r="D31" s="46"/>
      <c r="E31" s="46"/>
      <c r="F31" s="46"/>
      <c r="G31" s="33">
        <f t="shared" si="0"/>
        <v>0</v>
      </c>
      <c r="H31" s="33">
        <f t="shared" si="1"/>
        <v>0</v>
      </c>
      <c r="I31" s="46"/>
      <c r="J31" s="46"/>
      <c r="K31" s="46"/>
      <c r="L31" s="33">
        <f t="shared" si="2"/>
        <v>0</v>
      </c>
      <c r="M31" s="33">
        <f t="shared" si="3"/>
        <v>0</v>
      </c>
    </row>
    <row r="32" spans="1:13" x14ac:dyDescent="0.2">
      <c r="A32" s="32">
        <f t="shared" si="4"/>
        <v>27</v>
      </c>
      <c r="B32" s="32" t="s">
        <v>28</v>
      </c>
      <c r="C32" s="45"/>
      <c r="D32" s="45"/>
      <c r="E32" s="45"/>
      <c r="F32" s="45"/>
      <c r="G32" s="33">
        <f t="shared" si="0"/>
        <v>0</v>
      </c>
      <c r="H32" s="33">
        <f t="shared" si="1"/>
        <v>0</v>
      </c>
      <c r="I32" s="46"/>
      <c r="J32" s="46"/>
      <c r="K32" s="46"/>
      <c r="L32" s="33">
        <f t="shared" si="2"/>
        <v>0</v>
      </c>
      <c r="M32" s="33">
        <f t="shared" si="3"/>
        <v>0</v>
      </c>
    </row>
    <row r="33" spans="1:13" x14ac:dyDescent="0.2">
      <c r="A33" s="32">
        <f t="shared" si="4"/>
        <v>28</v>
      </c>
      <c r="B33" s="32" t="s">
        <v>29</v>
      </c>
      <c r="C33" s="46"/>
      <c r="D33" s="46"/>
      <c r="E33" s="46"/>
      <c r="F33" s="46"/>
      <c r="G33" s="33">
        <f t="shared" si="0"/>
        <v>0</v>
      </c>
      <c r="H33" s="33">
        <f t="shared" si="1"/>
        <v>0</v>
      </c>
      <c r="I33" s="46"/>
      <c r="J33" s="46"/>
      <c r="K33" s="46"/>
      <c r="L33" s="33">
        <f t="shared" si="2"/>
        <v>0</v>
      </c>
      <c r="M33" s="33">
        <f t="shared" si="3"/>
        <v>0</v>
      </c>
    </row>
    <row r="34" spans="1:13" x14ac:dyDescent="0.2">
      <c r="A34" s="32">
        <f t="shared" si="4"/>
        <v>29</v>
      </c>
      <c r="B34" s="32" t="s">
        <v>30</v>
      </c>
      <c r="C34" s="46"/>
      <c r="D34" s="46"/>
      <c r="E34" s="46"/>
      <c r="F34" s="46"/>
      <c r="G34" s="33">
        <f t="shared" si="0"/>
        <v>0</v>
      </c>
      <c r="H34" s="33">
        <f t="shared" si="1"/>
        <v>0</v>
      </c>
      <c r="I34" s="46"/>
      <c r="J34" s="46"/>
      <c r="K34" s="46"/>
      <c r="L34" s="33">
        <f t="shared" si="2"/>
        <v>0</v>
      </c>
      <c r="M34" s="33">
        <f t="shared" si="3"/>
        <v>0</v>
      </c>
    </row>
    <row r="35" spans="1:13" x14ac:dyDescent="0.2">
      <c r="A35" s="52">
        <f t="shared" si="4"/>
        <v>30</v>
      </c>
      <c r="B35" s="52" t="s">
        <v>31</v>
      </c>
      <c r="C35" s="51"/>
      <c r="D35" s="51"/>
      <c r="E35" s="51"/>
      <c r="F35" s="51"/>
      <c r="G35" s="50">
        <f t="shared" si="0"/>
        <v>0</v>
      </c>
      <c r="H35" s="50">
        <f t="shared" si="1"/>
        <v>0</v>
      </c>
      <c r="I35" s="51"/>
      <c r="J35" s="51"/>
      <c r="K35" s="51"/>
      <c r="L35" s="50">
        <f t="shared" si="2"/>
        <v>0</v>
      </c>
      <c r="M35" s="50">
        <f t="shared" si="3"/>
        <v>0</v>
      </c>
    </row>
    <row r="36" spans="1:13" hidden="1" x14ac:dyDescent="0.2">
      <c r="A36" s="1"/>
      <c r="B36" s="1"/>
      <c r="C36" s="10"/>
      <c r="D36" s="10"/>
      <c r="E36" s="10"/>
      <c r="F36" s="10"/>
      <c r="G36" s="8"/>
      <c r="H36" s="8"/>
      <c r="I36" s="10"/>
      <c r="J36" s="10"/>
      <c r="K36" s="10"/>
      <c r="L36" s="8"/>
      <c r="M36" s="8"/>
    </row>
    <row r="37" spans="1:13" x14ac:dyDescent="0.2">
      <c r="A37" s="18" t="s">
        <v>34</v>
      </c>
      <c r="B37" s="18"/>
      <c r="C37" s="19"/>
      <c r="D37" s="19"/>
      <c r="E37" s="19"/>
      <c r="F37" s="19"/>
      <c r="G37" s="19"/>
      <c r="H37" s="19">
        <f t="shared" ref="H37:M37" si="5">SUM(H6:H36)</f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19">
        <f t="shared" si="5"/>
        <v>0</v>
      </c>
    </row>
    <row r="40" spans="1:13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SUM(März!L43)</f>
        <v>6.25</v>
      </c>
      <c r="M40" s="63"/>
    </row>
    <row r="41" spans="1:13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SUM(März!L44)</f>
        <v>0</v>
      </c>
      <c r="M41" s="63"/>
    </row>
    <row r="42" spans="1:13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11</v>
      </c>
      <c r="J42" s="66"/>
      <c r="K42" s="66"/>
      <c r="L42" s="65">
        <f>I37</f>
        <v>0</v>
      </c>
      <c r="M42" s="65"/>
    </row>
    <row r="43" spans="1:13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12</v>
      </c>
      <c r="J43" s="66"/>
      <c r="K43" s="66"/>
      <c r="L43" s="65">
        <f>IF((L41-L40+L42)&gt;=0,0,L40-L41-L42)</f>
        <v>6.25</v>
      </c>
      <c r="M43" s="65"/>
    </row>
    <row r="44" spans="1:13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21</v>
      </c>
      <c r="J44" s="66"/>
      <c r="K44" s="66"/>
      <c r="L44" s="65">
        <f>IF((L40-L41-L42)&gt;=0,0,L41-L40+L42)</f>
        <v>0</v>
      </c>
      <c r="M44" s="65"/>
    </row>
    <row r="45" spans="1:13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</row>
    <row r="46" spans="1:13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13" x14ac:dyDescent="0.2">
      <c r="A47" s="9" t="s">
        <v>9</v>
      </c>
      <c r="B47" s="9"/>
      <c r="C47" s="9"/>
      <c r="D47" s="9"/>
      <c r="E47" s="9"/>
      <c r="F47" s="65">
        <f>SUM(März!F49)</f>
        <v>0</v>
      </c>
      <c r="G47" s="65"/>
    </row>
    <row r="48" spans="1:13" x14ac:dyDescent="0.2">
      <c r="A48" s="66" t="s">
        <v>22</v>
      </c>
      <c r="B48" s="66"/>
      <c r="C48" s="66"/>
      <c r="D48" s="66"/>
      <c r="E48" s="66"/>
      <c r="F48" s="65">
        <f>SUM(März!F50)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5" spans="1:9" x14ac:dyDescent="0.2">
      <c r="A55" s="22" t="s">
        <v>37</v>
      </c>
      <c r="I55" s="22" t="s">
        <v>37</v>
      </c>
    </row>
    <row r="56" spans="1:9" x14ac:dyDescent="0.2">
      <c r="A56" t="s">
        <v>35</v>
      </c>
      <c r="I56" t="s">
        <v>36</v>
      </c>
    </row>
  </sheetData>
  <sheetProtection sheet="1" objects="1" scenarios="1"/>
  <customSheetViews>
    <customSheetView guid="{0C555E98-D667-4BD5-A245-7EDBBE89CBC9}" hiddenRows="1">
      <selection activeCell="O18" sqref="O18"/>
      <pageMargins left="0.55118110236220474" right="0.17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 hiddenRows="1">
      <selection activeCell="A10" sqref="A10:M10"/>
      <pageMargins left="0.55118110236220474" right="0.17" top="0.98425196850393704" bottom="0.73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</oddFooter>
      </headerFooter>
    </customSheetView>
    <customSheetView guid="{ED2E0B48-0867-4F3A-A3FD-12C960E37C04}" hiddenRows="1" topLeftCell="A13">
      <selection activeCell="J11" sqref="J11"/>
      <pageMargins left="0.55118110236220474" right="0.17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5118110236220474" right="0.17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6"/>
  <sheetViews>
    <sheetView workbookViewId="0">
      <selection activeCell="K24" sqref="K24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140625" customWidth="1"/>
    <col min="8" max="8" width="9.5703125" customWidth="1"/>
    <col min="9" max="13" width="8.7109375" customWidth="1"/>
  </cols>
  <sheetData>
    <row r="1" spans="1:13" ht="24" thickBot="1" x14ac:dyDescent="0.4">
      <c r="A1" s="67" t="s">
        <v>81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3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3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3" x14ac:dyDescent="0.2">
      <c r="A6" s="52">
        <v>1</v>
      </c>
      <c r="B6" s="52" t="s">
        <v>32</v>
      </c>
      <c r="C6" s="49"/>
      <c r="D6" s="49"/>
      <c r="E6" s="49"/>
      <c r="F6" s="49"/>
      <c r="G6" s="50">
        <f>IF(E6=0,0,E6-D6)</f>
        <v>0</v>
      </c>
      <c r="H6" s="50">
        <f>D6-C6+F6-E6</f>
        <v>0</v>
      </c>
      <c r="I6" s="51"/>
      <c r="J6" s="51"/>
      <c r="K6" s="51"/>
      <c r="L6" s="50">
        <f>IF(K6&gt;=(H6+I6+J6),0,H6+I6+J6-K6)</f>
        <v>0</v>
      </c>
      <c r="M6" s="50">
        <f>IF((H6+I6+J6)&gt;=K6,0,K6-H6-I6-J6)</f>
        <v>0</v>
      </c>
    </row>
    <row r="7" spans="1:13" x14ac:dyDescent="0.2">
      <c r="A7" s="32">
        <f>SUM(A6,1)</f>
        <v>2</v>
      </c>
      <c r="B7" s="32" t="s">
        <v>26</v>
      </c>
      <c r="C7" s="45"/>
      <c r="D7" s="45"/>
      <c r="E7" s="45"/>
      <c r="F7" s="45"/>
      <c r="G7" s="33">
        <f t="shared" ref="G7:G36" si="0">IF(E7=0,0,E7-D7)</f>
        <v>0</v>
      </c>
      <c r="H7" s="33">
        <f t="shared" ref="H7:H36" si="1">D7-C7+F7-E7</f>
        <v>0</v>
      </c>
      <c r="I7" s="46"/>
      <c r="J7" s="46"/>
      <c r="K7" s="46"/>
      <c r="L7" s="33">
        <f t="shared" ref="L7:L36" si="2">IF(K7&gt;=(H7+I7+J7),0,H7+I7+J7-K7)</f>
        <v>0</v>
      </c>
      <c r="M7" s="33">
        <f t="shared" ref="M7:M36" si="3">IF((H7+I7+J7)&gt;=K7,0,K7-H7-I7-J7)</f>
        <v>0</v>
      </c>
    </row>
    <row r="8" spans="1:13" s="27" customFormat="1" x14ac:dyDescent="0.2">
      <c r="A8" s="32">
        <f t="shared" ref="A8:A36" si="4">SUM(A7,1)</f>
        <v>3</v>
      </c>
      <c r="B8" s="32" t="s">
        <v>27</v>
      </c>
      <c r="C8" s="46"/>
      <c r="D8" s="46"/>
      <c r="E8" s="46"/>
      <c r="F8" s="46"/>
      <c r="G8" s="33">
        <f t="shared" si="0"/>
        <v>0</v>
      </c>
      <c r="H8" s="33">
        <f t="shared" si="1"/>
        <v>0</v>
      </c>
      <c r="I8" s="46"/>
      <c r="J8" s="46"/>
      <c r="K8" s="46"/>
      <c r="L8" s="33">
        <f t="shared" si="2"/>
        <v>0</v>
      </c>
      <c r="M8" s="33">
        <f t="shared" si="3"/>
        <v>0</v>
      </c>
    </row>
    <row r="9" spans="1:13" x14ac:dyDescent="0.2">
      <c r="A9" s="32">
        <f t="shared" si="4"/>
        <v>4</v>
      </c>
      <c r="B9" s="32" t="s">
        <v>28</v>
      </c>
      <c r="C9" s="45"/>
      <c r="D9" s="45"/>
      <c r="E9" s="45"/>
      <c r="F9" s="45"/>
      <c r="G9" s="33">
        <f t="shared" si="0"/>
        <v>0</v>
      </c>
      <c r="H9" s="33">
        <f t="shared" si="1"/>
        <v>0</v>
      </c>
      <c r="I9" s="46"/>
      <c r="J9" s="46"/>
      <c r="K9" s="46"/>
      <c r="L9" s="33">
        <f t="shared" si="2"/>
        <v>0</v>
      </c>
      <c r="M9" s="33">
        <f t="shared" si="3"/>
        <v>0</v>
      </c>
    </row>
    <row r="10" spans="1:13" x14ac:dyDescent="0.2">
      <c r="A10" s="32">
        <f t="shared" si="4"/>
        <v>5</v>
      </c>
      <c r="B10" s="32" t="s">
        <v>29</v>
      </c>
      <c r="C10" s="46"/>
      <c r="D10" s="46"/>
      <c r="E10" s="46"/>
      <c r="F10" s="46"/>
      <c r="G10" s="33">
        <f t="shared" si="0"/>
        <v>0</v>
      </c>
      <c r="H10" s="33">
        <f t="shared" si="1"/>
        <v>0</v>
      </c>
      <c r="I10" s="46"/>
      <c r="J10" s="46"/>
      <c r="K10" s="46"/>
      <c r="L10" s="33">
        <f t="shared" si="2"/>
        <v>0</v>
      </c>
      <c r="M10" s="33">
        <f t="shared" si="3"/>
        <v>0</v>
      </c>
    </row>
    <row r="11" spans="1:13" x14ac:dyDescent="0.2">
      <c r="A11" s="32">
        <f t="shared" si="4"/>
        <v>6</v>
      </c>
      <c r="B11" s="32" t="s">
        <v>30</v>
      </c>
      <c r="C11" s="46"/>
      <c r="D11" s="46"/>
      <c r="E11" s="46"/>
      <c r="F11" s="46"/>
      <c r="G11" s="33">
        <f t="shared" si="0"/>
        <v>0</v>
      </c>
      <c r="H11" s="33">
        <f t="shared" si="1"/>
        <v>0</v>
      </c>
      <c r="I11" s="46"/>
      <c r="J11" s="46"/>
      <c r="K11" s="46"/>
      <c r="L11" s="33">
        <f t="shared" si="2"/>
        <v>0</v>
      </c>
      <c r="M11" s="33">
        <f t="shared" si="3"/>
        <v>0</v>
      </c>
    </row>
    <row r="12" spans="1:13" x14ac:dyDescent="0.2">
      <c r="A12" s="52">
        <f t="shared" si="4"/>
        <v>7</v>
      </c>
      <c r="B12" s="52" t="s">
        <v>31</v>
      </c>
      <c r="C12" s="51"/>
      <c r="D12" s="51"/>
      <c r="E12" s="51"/>
      <c r="F12" s="51"/>
      <c r="G12" s="50">
        <f t="shared" si="0"/>
        <v>0</v>
      </c>
      <c r="H12" s="50">
        <f t="shared" si="1"/>
        <v>0</v>
      </c>
      <c r="I12" s="51"/>
      <c r="J12" s="51"/>
      <c r="K12" s="51"/>
      <c r="L12" s="50">
        <f t="shared" si="2"/>
        <v>0</v>
      </c>
      <c r="M12" s="50">
        <f t="shared" si="3"/>
        <v>0</v>
      </c>
    </row>
    <row r="13" spans="1:13" x14ac:dyDescent="0.2">
      <c r="A13" s="32">
        <f t="shared" si="4"/>
        <v>8</v>
      </c>
      <c r="B13" s="32" t="s">
        <v>32</v>
      </c>
      <c r="C13" s="45"/>
      <c r="D13" s="45"/>
      <c r="E13" s="45"/>
      <c r="F13" s="45"/>
      <c r="G13" s="33">
        <f t="shared" si="0"/>
        <v>0</v>
      </c>
      <c r="H13" s="33">
        <f t="shared" si="1"/>
        <v>0</v>
      </c>
      <c r="I13" s="46"/>
      <c r="J13" s="46"/>
      <c r="K13" s="46"/>
      <c r="L13" s="33">
        <f t="shared" si="2"/>
        <v>0</v>
      </c>
      <c r="M13" s="33">
        <f t="shared" si="3"/>
        <v>0</v>
      </c>
    </row>
    <row r="14" spans="1:13" x14ac:dyDescent="0.2">
      <c r="A14" s="32">
        <f t="shared" si="4"/>
        <v>9</v>
      </c>
      <c r="B14" s="32" t="s">
        <v>26</v>
      </c>
      <c r="C14" s="45"/>
      <c r="D14" s="45"/>
      <c r="E14" s="45"/>
      <c r="F14" s="45"/>
      <c r="G14" s="33">
        <f t="shared" si="0"/>
        <v>0</v>
      </c>
      <c r="H14" s="33">
        <f t="shared" si="1"/>
        <v>0</v>
      </c>
      <c r="I14" s="46"/>
      <c r="J14" s="46"/>
      <c r="K14" s="46"/>
      <c r="L14" s="33">
        <f t="shared" si="2"/>
        <v>0</v>
      </c>
      <c r="M14" s="33">
        <f t="shared" si="3"/>
        <v>0</v>
      </c>
    </row>
    <row r="15" spans="1:13" s="27" customFormat="1" x14ac:dyDescent="0.2">
      <c r="A15" s="32">
        <f t="shared" si="4"/>
        <v>10</v>
      </c>
      <c r="B15" s="32" t="s">
        <v>27</v>
      </c>
      <c r="C15" s="46"/>
      <c r="D15" s="46"/>
      <c r="E15" s="46"/>
      <c r="F15" s="46"/>
      <c r="G15" s="33">
        <f t="shared" si="0"/>
        <v>0</v>
      </c>
      <c r="H15" s="33">
        <f t="shared" si="1"/>
        <v>0</v>
      </c>
      <c r="I15" s="46"/>
      <c r="J15" s="46"/>
      <c r="K15" s="46"/>
      <c r="L15" s="33">
        <f t="shared" si="2"/>
        <v>0</v>
      </c>
      <c r="M15" s="33">
        <f t="shared" si="3"/>
        <v>0</v>
      </c>
    </row>
    <row r="16" spans="1:13" x14ac:dyDescent="0.2">
      <c r="A16" s="32">
        <f t="shared" si="4"/>
        <v>11</v>
      </c>
      <c r="B16" s="32" t="s">
        <v>28</v>
      </c>
      <c r="C16" s="45"/>
      <c r="D16" s="45"/>
      <c r="E16" s="45"/>
      <c r="F16" s="45"/>
      <c r="G16" s="33">
        <f t="shared" si="0"/>
        <v>0</v>
      </c>
      <c r="H16" s="33">
        <f t="shared" si="1"/>
        <v>0</v>
      </c>
      <c r="I16" s="46"/>
      <c r="J16" s="46"/>
      <c r="K16" s="46"/>
      <c r="L16" s="33">
        <f t="shared" si="2"/>
        <v>0</v>
      </c>
      <c r="M16" s="33">
        <f t="shared" si="3"/>
        <v>0</v>
      </c>
    </row>
    <row r="17" spans="1:13" x14ac:dyDescent="0.2">
      <c r="A17" s="32">
        <f t="shared" si="4"/>
        <v>12</v>
      </c>
      <c r="B17" s="32" t="s">
        <v>29</v>
      </c>
      <c r="C17" s="46"/>
      <c r="D17" s="46"/>
      <c r="E17" s="46"/>
      <c r="F17" s="46"/>
      <c r="G17" s="33">
        <f t="shared" si="0"/>
        <v>0</v>
      </c>
      <c r="H17" s="33">
        <f t="shared" si="1"/>
        <v>0</v>
      </c>
      <c r="I17" s="46"/>
      <c r="J17" s="46"/>
      <c r="K17" s="46"/>
      <c r="L17" s="33">
        <f t="shared" si="2"/>
        <v>0</v>
      </c>
      <c r="M17" s="33">
        <f t="shared" si="3"/>
        <v>0</v>
      </c>
    </row>
    <row r="18" spans="1:13" x14ac:dyDescent="0.2">
      <c r="A18" s="32">
        <f t="shared" si="4"/>
        <v>13</v>
      </c>
      <c r="B18" s="32" t="s">
        <v>30</v>
      </c>
      <c r="C18" s="45"/>
      <c r="D18" s="45"/>
      <c r="E18" s="45"/>
      <c r="F18" s="45"/>
      <c r="G18" s="33">
        <f t="shared" si="0"/>
        <v>0</v>
      </c>
      <c r="H18" s="33">
        <f t="shared" si="1"/>
        <v>0</v>
      </c>
      <c r="I18" s="46"/>
      <c r="J18" s="46"/>
      <c r="K18" s="46"/>
      <c r="L18" s="33">
        <f t="shared" si="2"/>
        <v>0</v>
      </c>
      <c r="M18" s="33">
        <f t="shared" si="3"/>
        <v>0</v>
      </c>
    </row>
    <row r="19" spans="1:13" s="27" customFormat="1" x14ac:dyDescent="0.2">
      <c r="A19" s="52">
        <f t="shared" si="4"/>
        <v>14</v>
      </c>
      <c r="B19" s="52" t="s">
        <v>31</v>
      </c>
      <c r="C19" s="51"/>
      <c r="D19" s="51"/>
      <c r="E19" s="51"/>
      <c r="F19" s="51"/>
      <c r="G19" s="50">
        <f t="shared" si="0"/>
        <v>0</v>
      </c>
      <c r="H19" s="50">
        <f t="shared" si="1"/>
        <v>0</v>
      </c>
      <c r="I19" s="51"/>
      <c r="J19" s="51"/>
      <c r="K19" s="51"/>
      <c r="L19" s="50">
        <f t="shared" si="2"/>
        <v>0</v>
      </c>
      <c r="M19" s="50">
        <f t="shared" si="3"/>
        <v>0</v>
      </c>
    </row>
    <row r="20" spans="1:13" x14ac:dyDescent="0.2">
      <c r="A20" s="32">
        <f t="shared" si="4"/>
        <v>15</v>
      </c>
      <c r="B20" s="32" t="s">
        <v>32</v>
      </c>
      <c r="C20" s="45"/>
      <c r="D20" s="45"/>
      <c r="E20" s="45"/>
      <c r="F20" s="45"/>
      <c r="G20" s="33">
        <f t="shared" si="0"/>
        <v>0</v>
      </c>
      <c r="H20" s="33">
        <f t="shared" si="1"/>
        <v>0</v>
      </c>
      <c r="I20" s="46"/>
      <c r="J20" s="46"/>
      <c r="K20" s="46"/>
      <c r="L20" s="33">
        <f t="shared" si="2"/>
        <v>0</v>
      </c>
      <c r="M20" s="33">
        <f t="shared" si="3"/>
        <v>0</v>
      </c>
    </row>
    <row r="21" spans="1:13" x14ac:dyDescent="0.2">
      <c r="A21" s="32">
        <f t="shared" si="4"/>
        <v>16</v>
      </c>
      <c r="B21" s="32" t="s">
        <v>26</v>
      </c>
      <c r="C21" s="45"/>
      <c r="D21" s="45"/>
      <c r="E21" s="45"/>
      <c r="F21" s="45"/>
      <c r="G21" s="33">
        <f t="shared" si="0"/>
        <v>0</v>
      </c>
      <c r="H21" s="33">
        <f t="shared" si="1"/>
        <v>0</v>
      </c>
      <c r="I21" s="46"/>
      <c r="J21" s="46"/>
      <c r="K21" s="46"/>
      <c r="L21" s="33">
        <f t="shared" si="2"/>
        <v>0</v>
      </c>
      <c r="M21" s="33">
        <f t="shared" si="3"/>
        <v>0</v>
      </c>
    </row>
    <row r="22" spans="1:13" s="27" customFormat="1" x14ac:dyDescent="0.2">
      <c r="A22" s="32">
        <f t="shared" si="4"/>
        <v>17</v>
      </c>
      <c r="B22" s="32" t="s">
        <v>27</v>
      </c>
      <c r="C22" s="46"/>
      <c r="D22" s="46"/>
      <c r="E22" s="46"/>
      <c r="F22" s="46"/>
      <c r="G22" s="33">
        <f t="shared" si="0"/>
        <v>0</v>
      </c>
      <c r="H22" s="33">
        <f t="shared" si="1"/>
        <v>0</v>
      </c>
      <c r="I22" s="46"/>
      <c r="J22" s="46"/>
      <c r="K22" s="46"/>
      <c r="L22" s="33">
        <f t="shared" si="2"/>
        <v>0</v>
      </c>
      <c r="M22" s="33">
        <f t="shared" si="3"/>
        <v>0</v>
      </c>
    </row>
    <row r="23" spans="1:13" x14ac:dyDescent="0.2">
      <c r="A23" s="52">
        <f t="shared" si="4"/>
        <v>18</v>
      </c>
      <c r="B23" s="52" t="s">
        <v>28</v>
      </c>
      <c r="C23" s="49"/>
      <c r="D23" s="49"/>
      <c r="E23" s="49"/>
      <c r="F23" s="49"/>
      <c r="G23" s="50">
        <f t="shared" si="0"/>
        <v>0</v>
      </c>
      <c r="H23" s="50">
        <f t="shared" si="1"/>
        <v>0</v>
      </c>
      <c r="I23" s="51"/>
      <c r="J23" s="51"/>
      <c r="K23" s="51"/>
      <c r="L23" s="50">
        <f t="shared" si="2"/>
        <v>0</v>
      </c>
      <c r="M23" s="50">
        <f t="shared" si="3"/>
        <v>0</v>
      </c>
    </row>
    <row r="24" spans="1:13" x14ac:dyDescent="0.2">
      <c r="A24" s="32">
        <f t="shared" si="4"/>
        <v>19</v>
      </c>
      <c r="B24" s="32" t="s">
        <v>29</v>
      </c>
      <c r="C24" s="46"/>
      <c r="D24" s="46"/>
      <c r="E24" s="46"/>
      <c r="F24" s="46"/>
      <c r="G24" s="33">
        <f t="shared" si="0"/>
        <v>0</v>
      </c>
      <c r="H24" s="33">
        <f t="shared" si="1"/>
        <v>0</v>
      </c>
      <c r="I24" s="46"/>
      <c r="J24" s="46"/>
      <c r="K24" s="46"/>
      <c r="L24" s="33">
        <f t="shared" si="2"/>
        <v>0</v>
      </c>
      <c r="M24" s="33">
        <f t="shared" si="3"/>
        <v>0</v>
      </c>
    </row>
    <row r="25" spans="1:13" x14ac:dyDescent="0.2">
      <c r="A25" s="32">
        <f t="shared" si="4"/>
        <v>20</v>
      </c>
      <c r="B25" s="32" t="s">
        <v>30</v>
      </c>
      <c r="C25" s="46"/>
      <c r="D25" s="46"/>
      <c r="E25" s="46"/>
      <c r="F25" s="46"/>
      <c r="G25" s="33">
        <f t="shared" si="0"/>
        <v>0</v>
      </c>
      <c r="H25" s="33">
        <f t="shared" si="1"/>
        <v>0</v>
      </c>
      <c r="I25" s="46"/>
      <c r="J25" s="46"/>
      <c r="K25" s="46"/>
      <c r="L25" s="33">
        <f t="shared" si="2"/>
        <v>0</v>
      </c>
      <c r="M25" s="33">
        <f t="shared" si="3"/>
        <v>0</v>
      </c>
    </row>
    <row r="26" spans="1:13" x14ac:dyDescent="0.2">
      <c r="A26" s="52">
        <f t="shared" si="4"/>
        <v>21</v>
      </c>
      <c r="B26" s="52" t="s">
        <v>31</v>
      </c>
      <c r="C26" s="51"/>
      <c r="D26" s="51"/>
      <c r="E26" s="51"/>
      <c r="F26" s="51"/>
      <c r="G26" s="50">
        <f t="shared" si="0"/>
        <v>0</v>
      </c>
      <c r="H26" s="50">
        <f t="shared" si="1"/>
        <v>0</v>
      </c>
      <c r="I26" s="51"/>
      <c r="J26" s="51"/>
      <c r="K26" s="51"/>
      <c r="L26" s="50">
        <f t="shared" si="2"/>
        <v>0</v>
      </c>
      <c r="M26" s="50">
        <f t="shared" si="3"/>
        <v>0</v>
      </c>
    </row>
    <row r="27" spans="1:13" x14ac:dyDescent="0.2">
      <c r="A27" s="32">
        <f t="shared" si="4"/>
        <v>22</v>
      </c>
      <c r="B27" s="32" t="s">
        <v>32</v>
      </c>
      <c r="C27" s="45"/>
      <c r="D27" s="45"/>
      <c r="E27" s="45"/>
      <c r="F27" s="45"/>
      <c r="G27" s="33">
        <f t="shared" si="0"/>
        <v>0</v>
      </c>
      <c r="H27" s="33">
        <f t="shared" si="1"/>
        <v>0</v>
      </c>
      <c r="I27" s="46"/>
      <c r="J27" s="46"/>
      <c r="K27" s="46"/>
      <c r="L27" s="33">
        <f t="shared" si="2"/>
        <v>0</v>
      </c>
      <c r="M27" s="33">
        <f t="shared" si="3"/>
        <v>0</v>
      </c>
    </row>
    <row r="28" spans="1:13" x14ac:dyDescent="0.2">
      <c r="A28" s="32">
        <f t="shared" si="4"/>
        <v>23</v>
      </c>
      <c r="B28" s="32" t="s">
        <v>26</v>
      </c>
      <c r="C28" s="45"/>
      <c r="D28" s="45"/>
      <c r="E28" s="45"/>
      <c r="F28" s="45"/>
      <c r="G28" s="33">
        <f t="shared" si="0"/>
        <v>0</v>
      </c>
      <c r="H28" s="33">
        <f t="shared" si="1"/>
        <v>0</v>
      </c>
      <c r="I28" s="46"/>
      <c r="J28" s="46"/>
      <c r="K28" s="46"/>
      <c r="L28" s="33">
        <f t="shared" si="2"/>
        <v>0</v>
      </c>
      <c r="M28" s="33">
        <f t="shared" si="3"/>
        <v>0</v>
      </c>
    </row>
    <row r="29" spans="1:13" s="27" customFormat="1" x14ac:dyDescent="0.2">
      <c r="A29" s="32">
        <f t="shared" si="4"/>
        <v>24</v>
      </c>
      <c r="B29" s="32" t="s">
        <v>27</v>
      </c>
      <c r="C29" s="45"/>
      <c r="D29" s="45"/>
      <c r="E29" s="45"/>
      <c r="F29" s="45"/>
      <c r="G29" s="33">
        <f t="shared" si="0"/>
        <v>0</v>
      </c>
      <c r="H29" s="33">
        <f t="shared" si="1"/>
        <v>0</v>
      </c>
      <c r="I29" s="46"/>
      <c r="J29" s="46"/>
      <c r="K29" s="46"/>
      <c r="L29" s="33">
        <f t="shared" si="2"/>
        <v>0</v>
      </c>
      <c r="M29" s="33">
        <f t="shared" si="3"/>
        <v>0</v>
      </c>
    </row>
    <row r="30" spans="1:13" s="27" customFormat="1" x14ac:dyDescent="0.2">
      <c r="A30" s="32">
        <f t="shared" si="4"/>
        <v>25</v>
      </c>
      <c r="B30" s="32" t="s">
        <v>28</v>
      </c>
      <c r="C30" s="45"/>
      <c r="D30" s="45"/>
      <c r="E30" s="45"/>
      <c r="F30" s="45"/>
      <c r="G30" s="33">
        <f t="shared" si="0"/>
        <v>0</v>
      </c>
      <c r="H30" s="33">
        <f t="shared" si="1"/>
        <v>0</v>
      </c>
      <c r="I30" s="46"/>
      <c r="J30" s="46"/>
      <c r="K30" s="46"/>
      <c r="L30" s="33">
        <f t="shared" si="2"/>
        <v>0</v>
      </c>
      <c r="M30" s="33">
        <f t="shared" si="3"/>
        <v>0</v>
      </c>
    </row>
    <row r="31" spans="1:13" x14ac:dyDescent="0.2">
      <c r="A31" s="32">
        <f t="shared" si="4"/>
        <v>26</v>
      </c>
      <c r="B31" s="32" t="s">
        <v>29</v>
      </c>
      <c r="C31" s="46"/>
      <c r="D31" s="46"/>
      <c r="E31" s="46"/>
      <c r="F31" s="46"/>
      <c r="G31" s="33">
        <f t="shared" si="0"/>
        <v>0</v>
      </c>
      <c r="H31" s="33">
        <f t="shared" si="1"/>
        <v>0</v>
      </c>
      <c r="I31" s="46"/>
      <c r="J31" s="46"/>
      <c r="K31" s="46"/>
      <c r="L31" s="33">
        <f t="shared" si="2"/>
        <v>0</v>
      </c>
      <c r="M31" s="33">
        <f t="shared" si="3"/>
        <v>0</v>
      </c>
    </row>
    <row r="32" spans="1:13" x14ac:dyDescent="0.2">
      <c r="A32" s="32">
        <f t="shared" si="4"/>
        <v>27</v>
      </c>
      <c r="B32" s="32" t="s">
        <v>30</v>
      </c>
      <c r="C32" s="46"/>
      <c r="D32" s="46"/>
      <c r="E32" s="46"/>
      <c r="F32" s="46"/>
      <c r="G32" s="33">
        <f t="shared" si="0"/>
        <v>0</v>
      </c>
      <c r="H32" s="33">
        <f t="shared" si="1"/>
        <v>0</v>
      </c>
      <c r="I32" s="46"/>
      <c r="J32" s="46"/>
      <c r="K32" s="46"/>
      <c r="L32" s="33">
        <f t="shared" si="2"/>
        <v>0</v>
      </c>
      <c r="M32" s="33">
        <f t="shared" si="3"/>
        <v>0</v>
      </c>
    </row>
    <row r="33" spans="1:13" x14ac:dyDescent="0.2">
      <c r="A33" s="52">
        <f t="shared" si="4"/>
        <v>28</v>
      </c>
      <c r="B33" s="52" t="s">
        <v>31</v>
      </c>
      <c r="C33" s="51"/>
      <c r="D33" s="51"/>
      <c r="E33" s="51"/>
      <c r="F33" s="51"/>
      <c r="G33" s="50">
        <f t="shared" si="0"/>
        <v>0</v>
      </c>
      <c r="H33" s="50">
        <f t="shared" si="1"/>
        <v>0</v>
      </c>
      <c r="I33" s="51"/>
      <c r="J33" s="51"/>
      <c r="K33" s="51"/>
      <c r="L33" s="50">
        <f t="shared" si="2"/>
        <v>0</v>
      </c>
      <c r="M33" s="50">
        <f t="shared" si="3"/>
        <v>0</v>
      </c>
    </row>
    <row r="34" spans="1:13" x14ac:dyDescent="0.2">
      <c r="A34" s="52">
        <f t="shared" si="4"/>
        <v>29</v>
      </c>
      <c r="B34" s="52" t="s">
        <v>32</v>
      </c>
      <c r="C34" s="49"/>
      <c r="D34" s="49"/>
      <c r="E34" s="49"/>
      <c r="F34" s="49"/>
      <c r="G34" s="50">
        <f t="shared" si="0"/>
        <v>0</v>
      </c>
      <c r="H34" s="50">
        <f t="shared" si="1"/>
        <v>0</v>
      </c>
      <c r="I34" s="51"/>
      <c r="J34" s="51"/>
      <c r="K34" s="51"/>
      <c r="L34" s="50">
        <f t="shared" si="2"/>
        <v>0</v>
      </c>
      <c r="M34" s="50">
        <f t="shared" si="3"/>
        <v>0</v>
      </c>
    </row>
    <row r="35" spans="1:13" x14ac:dyDescent="0.2">
      <c r="A35" s="32">
        <f t="shared" si="4"/>
        <v>30</v>
      </c>
      <c r="B35" s="32" t="s">
        <v>26</v>
      </c>
      <c r="C35" s="45"/>
      <c r="D35" s="45"/>
      <c r="E35" s="45"/>
      <c r="F35" s="45"/>
      <c r="G35" s="33">
        <f t="shared" si="0"/>
        <v>0</v>
      </c>
      <c r="H35" s="33">
        <f t="shared" si="1"/>
        <v>0</v>
      </c>
      <c r="I35" s="46"/>
      <c r="J35" s="46"/>
      <c r="K35" s="46"/>
      <c r="L35" s="33">
        <f t="shared" si="2"/>
        <v>0</v>
      </c>
      <c r="M35" s="33">
        <f t="shared" si="3"/>
        <v>0</v>
      </c>
    </row>
    <row r="36" spans="1:13" s="27" customFormat="1" x14ac:dyDescent="0.2">
      <c r="A36" s="32">
        <f t="shared" si="4"/>
        <v>31</v>
      </c>
      <c r="B36" s="32" t="s">
        <v>27</v>
      </c>
      <c r="C36" s="46"/>
      <c r="D36" s="46"/>
      <c r="E36" s="46"/>
      <c r="F36" s="46"/>
      <c r="G36" s="33">
        <f t="shared" si="0"/>
        <v>0</v>
      </c>
      <c r="H36" s="33">
        <f t="shared" si="1"/>
        <v>0</v>
      </c>
      <c r="I36" s="46"/>
      <c r="J36" s="46"/>
      <c r="K36" s="46"/>
      <c r="L36" s="33">
        <f t="shared" si="2"/>
        <v>0</v>
      </c>
      <c r="M36" s="33">
        <f t="shared" si="3"/>
        <v>0</v>
      </c>
    </row>
    <row r="37" spans="1:13" x14ac:dyDescent="0.2">
      <c r="A37" s="18" t="s">
        <v>34</v>
      </c>
      <c r="B37" s="18"/>
      <c r="C37" s="19"/>
      <c r="D37" s="19"/>
      <c r="E37" s="19"/>
      <c r="F37" s="19"/>
      <c r="G37" s="19"/>
      <c r="H37" s="19">
        <f t="shared" ref="H37:M37" si="5">SUM(H6:H36)</f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19">
        <f t="shared" si="5"/>
        <v>0</v>
      </c>
    </row>
    <row r="40" spans="1:13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SUM(April!L43)</f>
        <v>6.25</v>
      </c>
      <c r="M40" s="63"/>
    </row>
    <row r="41" spans="1:13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SUM(April!L44)</f>
        <v>0</v>
      </c>
      <c r="M41" s="63"/>
    </row>
    <row r="42" spans="1:13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11</v>
      </c>
      <c r="J42" s="66"/>
      <c r="K42" s="66"/>
      <c r="L42" s="65">
        <f>I37</f>
        <v>0</v>
      </c>
      <c r="M42" s="65"/>
    </row>
    <row r="43" spans="1:13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12</v>
      </c>
      <c r="J43" s="66"/>
      <c r="K43" s="66"/>
      <c r="L43" s="65">
        <f>IF((L41-L40+L42)&gt;=0,0,L40-L41-L42)</f>
        <v>6.25</v>
      </c>
      <c r="M43" s="65"/>
    </row>
    <row r="44" spans="1:13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21</v>
      </c>
      <c r="J44" s="66"/>
      <c r="K44" s="66"/>
      <c r="L44" s="65">
        <f>IF((L40-L41-L42)&gt;=0,0,L41-L40+L42)</f>
        <v>0</v>
      </c>
      <c r="M44" s="65"/>
    </row>
    <row r="45" spans="1:13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</row>
    <row r="46" spans="1:13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13" x14ac:dyDescent="0.2">
      <c r="A47" s="9" t="s">
        <v>9</v>
      </c>
      <c r="B47" s="9"/>
      <c r="C47" s="9"/>
      <c r="D47" s="9"/>
      <c r="E47" s="9"/>
      <c r="F47" s="65">
        <f>SUM(April!F49)</f>
        <v>0</v>
      </c>
      <c r="G47" s="65"/>
    </row>
    <row r="48" spans="1:13" x14ac:dyDescent="0.2">
      <c r="A48" s="66" t="s">
        <v>22</v>
      </c>
      <c r="B48" s="66"/>
      <c r="C48" s="66"/>
      <c r="D48" s="66"/>
      <c r="E48" s="66"/>
      <c r="F48" s="65">
        <f>SUM(April!F50)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5" spans="1:9" x14ac:dyDescent="0.2">
      <c r="A55" s="22" t="s">
        <v>37</v>
      </c>
      <c r="I55" s="22" t="s">
        <v>37</v>
      </c>
    </row>
    <row r="56" spans="1:9" x14ac:dyDescent="0.2">
      <c r="A56" t="s">
        <v>35</v>
      </c>
      <c r="I56" t="s">
        <v>36</v>
      </c>
    </row>
  </sheetData>
  <sheetProtection sheet="1" objects="1" scenarios="1"/>
  <customSheetViews>
    <customSheetView guid="{0C555E98-D667-4BD5-A245-7EDBBE89CBC9}">
      <selection activeCell="J32" sqref="J32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............................</oddFooter>
      </headerFooter>
    </customSheetView>
    <customSheetView guid="{ED2E0B48-0867-4F3A-A3FD-12C960E37C04}" topLeftCell="A4">
      <selection activeCell="Q8" sqref="Q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W56"/>
  <sheetViews>
    <sheetView workbookViewId="0">
      <selection activeCell="E2" sqref="E2"/>
    </sheetView>
  </sheetViews>
  <sheetFormatPr baseColWidth="10" defaultRowHeight="12.75" x14ac:dyDescent="0.2"/>
  <cols>
    <col min="1" max="1" width="5.7109375" customWidth="1"/>
    <col min="2" max="2" width="4.855468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53" ht="24" thickBot="1" x14ac:dyDescent="0.4">
      <c r="A1" s="67" t="s">
        <v>82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53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53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53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53" x14ac:dyDescent="0.2">
      <c r="A6" s="32">
        <v>1</v>
      </c>
      <c r="B6" s="32" t="s">
        <v>28</v>
      </c>
      <c r="C6" s="46"/>
      <c r="D6" s="46"/>
      <c r="E6" s="46"/>
      <c r="F6" s="46"/>
      <c r="G6" s="33">
        <f>IF(E6=0,0,E6-D6)</f>
        <v>0</v>
      </c>
      <c r="H6" s="33">
        <f>D6-C6+F6-E6</f>
        <v>0</v>
      </c>
      <c r="I6" s="46"/>
      <c r="J6" s="46"/>
      <c r="K6" s="46"/>
      <c r="L6" s="33">
        <f>IF(K6&gt;=(H6+I6+J6),0,H6+I6+J6-K6)</f>
        <v>0</v>
      </c>
      <c r="M6" s="33">
        <f>IF((H6+I6+J6)&gt;=K6,0,K6-H6-I6-J6)</f>
        <v>0</v>
      </c>
    </row>
    <row r="7" spans="1:153" x14ac:dyDescent="0.2">
      <c r="A7" s="32">
        <f>SUM(A6,1)</f>
        <v>2</v>
      </c>
      <c r="B7" s="32" t="s">
        <v>29</v>
      </c>
      <c r="C7" s="46"/>
      <c r="D7" s="46"/>
      <c r="E7" s="46"/>
      <c r="F7" s="46"/>
      <c r="G7" s="33">
        <f t="shared" ref="G7:G35" si="0">IF(E7=0,0,E7-D7)</f>
        <v>0</v>
      </c>
      <c r="H7" s="33">
        <f t="shared" ref="H7:H35" si="1">D7-C7+F7-E7</f>
        <v>0</v>
      </c>
      <c r="I7" s="46"/>
      <c r="J7" s="46"/>
      <c r="K7" s="46"/>
      <c r="L7" s="33">
        <f t="shared" ref="L7:L35" si="2">IF(K7&gt;=(H7+I7+J7),0,H7+I7+J7-K7)</f>
        <v>0</v>
      </c>
      <c r="M7" s="33">
        <f t="shared" ref="M7:M35" si="3">IF((H7+I7+J7)&gt;=K7,0,K7-H7-I7-J7)</f>
        <v>0</v>
      </c>
    </row>
    <row r="8" spans="1:153" s="44" customFormat="1" x14ac:dyDescent="0.2">
      <c r="A8" s="32">
        <f t="shared" ref="A8:A35" si="4">SUM(A7,1)</f>
        <v>3</v>
      </c>
      <c r="B8" s="32" t="s">
        <v>30</v>
      </c>
      <c r="C8" s="46"/>
      <c r="D8" s="46"/>
      <c r="E8" s="46"/>
      <c r="F8" s="46"/>
      <c r="G8" s="33">
        <f t="shared" si="0"/>
        <v>0</v>
      </c>
      <c r="H8" s="33">
        <f t="shared" si="1"/>
        <v>0</v>
      </c>
      <c r="I8" s="46"/>
      <c r="J8" s="46"/>
      <c r="K8" s="46"/>
      <c r="L8" s="33">
        <f t="shared" si="2"/>
        <v>0</v>
      </c>
      <c r="M8" s="33">
        <f t="shared" si="3"/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</row>
    <row r="9" spans="1:153" s="27" customFormat="1" x14ac:dyDescent="0.2">
      <c r="A9" s="52">
        <f t="shared" si="4"/>
        <v>4</v>
      </c>
      <c r="B9" s="52" t="s">
        <v>31</v>
      </c>
      <c r="C9" s="51"/>
      <c r="D9" s="51"/>
      <c r="E9" s="51"/>
      <c r="F9" s="51"/>
      <c r="G9" s="50">
        <f t="shared" si="0"/>
        <v>0</v>
      </c>
      <c r="H9" s="50">
        <f t="shared" si="1"/>
        <v>0</v>
      </c>
      <c r="I9" s="51"/>
      <c r="J9" s="51"/>
      <c r="K9" s="51"/>
      <c r="L9" s="50">
        <f t="shared" si="2"/>
        <v>0</v>
      </c>
      <c r="M9" s="50">
        <f t="shared" si="3"/>
        <v>0</v>
      </c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</row>
    <row r="10" spans="1:153" x14ac:dyDescent="0.2">
      <c r="A10" s="32">
        <f t="shared" si="4"/>
        <v>5</v>
      </c>
      <c r="B10" s="32" t="s">
        <v>32</v>
      </c>
      <c r="C10" s="55"/>
      <c r="D10" s="55"/>
      <c r="E10" s="55"/>
      <c r="F10" s="55"/>
      <c r="G10" s="33">
        <f t="shared" si="0"/>
        <v>0</v>
      </c>
      <c r="H10" s="33">
        <f t="shared" si="1"/>
        <v>0</v>
      </c>
      <c r="I10" s="55"/>
      <c r="J10" s="55"/>
      <c r="K10" s="55"/>
      <c r="L10" s="33">
        <f t="shared" si="2"/>
        <v>0</v>
      </c>
      <c r="M10" s="33">
        <f t="shared" si="3"/>
        <v>0</v>
      </c>
    </row>
    <row r="11" spans="1:153" x14ac:dyDescent="0.2">
      <c r="A11" s="32">
        <f t="shared" si="4"/>
        <v>6</v>
      </c>
      <c r="B11" s="32" t="s">
        <v>26</v>
      </c>
      <c r="C11" s="46"/>
      <c r="D11" s="46"/>
      <c r="E11" s="46"/>
      <c r="F11" s="46"/>
      <c r="G11" s="33">
        <f t="shared" si="0"/>
        <v>0</v>
      </c>
      <c r="H11" s="33">
        <f t="shared" si="1"/>
        <v>0</v>
      </c>
      <c r="I11" s="46"/>
      <c r="J11" s="46"/>
      <c r="K11" s="46"/>
      <c r="L11" s="33">
        <f t="shared" si="2"/>
        <v>0</v>
      </c>
      <c r="M11" s="33">
        <f t="shared" si="3"/>
        <v>0</v>
      </c>
    </row>
    <row r="12" spans="1:153" x14ac:dyDescent="0.2">
      <c r="A12" s="32">
        <f t="shared" si="4"/>
        <v>7</v>
      </c>
      <c r="B12" s="32" t="s">
        <v>27</v>
      </c>
      <c r="C12" s="46"/>
      <c r="D12" s="46"/>
      <c r="E12" s="46"/>
      <c r="F12" s="46"/>
      <c r="G12" s="33">
        <f t="shared" si="0"/>
        <v>0</v>
      </c>
      <c r="H12" s="33">
        <f t="shared" si="1"/>
        <v>0</v>
      </c>
      <c r="I12" s="46"/>
      <c r="J12" s="46"/>
      <c r="K12" s="46"/>
      <c r="L12" s="33">
        <f t="shared" si="2"/>
        <v>0</v>
      </c>
      <c r="M12" s="33">
        <f t="shared" si="3"/>
        <v>0</v>
      </c>
    </row>
    <row r="13" spans="1:153" x14ac:dyDescent="0.2">
      <c r="A13" s="52">
        <f t="shared" si="4"/>
        <v>8</v>
      </c>
      <c r="B13" s="52" t="s">
        <v>28</v>
      </c>
      <c r="C13" s="51"/>
      <c r="D13" s="51"/>
      <c r="E13" s="51"/>
      <c r="F13" s="51"/>
      <c r="G13" s="50">
        <f t="shared" si="0"/>
        <v>0</v>
      </c>
      <c r="H13" s="50">
        <f t="shared" si="1"/>
        <v>0</v>
      </c>
      <c r="I13" s="51"/>
      <c r="J13" s="51"/>
      <c r="K13" s="51"/>
      <c r="L13" s="50">
        <f t="shared" si="2"/>
        <v>0</v>
      </c>
      <c r="M13" s="50">
        <f t="shared" si="3"/>
        <v>0</v>
      </c>
    </row>
    <row r="14" spans="1:153" x14ac:dyDescent="0.2">
      <c r="A14" s="32">
        <f t="shared" si="4"/>
        <v>9</v>
      </c>
      <c r="B14" s="32" t="s">
        <v>29</v>
      </c>
      <c r="C14" s="45"/>
      <c r="D14" s="45"/>
      <c r="E14" s="45"/>
      <c r="F14" s="45"/>
      <c r="G14" s="33">
        <f t="shared" si="0"/>
        <v>0</v>
      </c>
      <c r="H14" s="33">
        <f t="shared" si="1"/>
        <v>0</v>
      </c>
      <c r="I14" s="46"/>
      <c r="J14" s="46"/>
      <c r="K14" s="46"/>
      <c r="L14" s="33">
        <f t="shared" si="2"/>
        <v>0</v>
      </c>
      <c r="M14" s="33">
        <f t="shared" si="3"/>
        <v>0</v>
      </c>
    </row>
    <row r="15" spans="1:153" x14ac:dyDescent="0.2">
      <c r="A15" s="32">
        <f t="shared" si="4"/>
        <v>10</v>
      </c>
      <c r="B15" s="32" t="s">
        <v>30</v>
      </c>
      <c r="C15" s="46"/>
      <c r="D15" s="46"/>
      <c r="E15" s="46"/>
      <c r="F15" s="46"/>
      <c r="G15" s="33">
        <f t="shared" si="0"/>
        <v>0</v>
      </c>
      <c r="H15" s="33">
        <f t="shared" si="1"/>
        <v>0</v>
      </c>
      <c r="I15" s="46"/>
      <c r="J15" s="46"/>
      <c r="K15" s="46"/>
      <c r="L15" s="33">
        <f t="shared" si="2"/>
        <v>0</v>
      </c>
      <c r="M15" s="33">
        <f t="shared" si="3"/>
        <v>0</v>
      </c>
    </row>
    <row r="16" spans="1:153" x14ac:dyDescent="0.2">
      <c r="A16" s="52">
        <f t="shared" si="4"/>
        <v>11</v>
      </c>
      <c r="B16" s="52" t="s">
        <v>31</v>
      </c>
      <c r="C16" s="51"/>
      <c r="D16" s="51"/>
      <c r="E16" s="51"/>
      <c r="F16" s="51"/>
      <c r="G16" s="50">
        <f t="shared" si="0"/>
        <v>0</v>
      </c>
      <c r="H16" s="50">
        <f t="shared" si="1"/>
        <v>0</v>
      </c>
      <c r="I16" s="51"/>
      <c r="J16" s="51"/>
      <c r="K16" s="51"/>
      <c r="L16" s="50">
        <f t="shared" si="2"/>
        <v>0</v>
      </c>
      <c r="M16" s="50">
        <f t="shared" si="3"/>
        <v>0</v>
      </c>
    </row>
    <row r="17" spans="1:14" x14ac:dyDescent="0.2">
      <c r="A17" s="32">
        <f t="shared" si="4"/>
        <v>12</v>
      </c>
      <c r="B17" s="32" t="s">
        <v>32</v>
      </c>
      <c r="C17" s="55"/>
      <c r="D17" s="55"/>
      <c r="E17" s="55"/>
      <c r="F17" s="55"/>
      <c r="G17" s="33">
        <f t="shared" si="0"/>
        <v>0</v>
      </c>
      <c r="H17" s="33">
        <f t="shared" si="1"/>
        <v>0</v>
      </c>
      <c r="I17" s="55"/>
      <c r="J17" s="55"/>
      <c r="K17" s="55"/>
      <c r="L17" s="33">
        <f t="shared" si="2"/>
        <v>0</v>
      </c>
      <c r="M17" s="33">
        <f t="shared" si="3"/>
        <v>0</v>
      </c>
    </row>
    <row r="18" spans="1:14" x14ac:dyDescent="0.2">
      <c r="A18" s="32">
        <f t="shared" si="4"/>
        <v>13</v>
      </c>
      <c r="B18" s="32" t="s">
        <v>26</v>
      </c>
      <c r="C18" s="46"/>
      <c r="D18" s="46"/>
      <c r="E18" s="46"/>
      <c r="F18" s="46"/>
      <c r="G18" s="33">
        <f t="shared" si="0"/>
        <v>0</v>
      </c>
      <c r="H18" s="33">
        <f t="shared" si="1"/>
        <v>0</v>
      </c>
      <c r="I18" s="46"/>
      <c r="J18" s="46"/>
      <c r="K18" s="46"/>
      <c r="L18" s="33">
        <f t="shared" si="2"/>
        <v>0</v>
      </c>
      <c r="M18" s="33">
        <f t="shared" si="3"/>
        <v>0</v>
      </c>
    </row>
    <row r="19" spans="1:14" x14ac:dyDescent="0.2">
      <c r="A19" s="32">
        <f t="shared" si="4"/>
        <v>14</v>
      </c>
      <c r="B19" s="32" t="s">
        <v>27</v>
      </c>
      <c r="C19" s="46"/>
      <c r="D19" s="46"/>
      <c r="E19" s="46"/>
      <c r="F19" s="46"/>
      <c r="G19" s="33">
        <f t="shared" si="0"/>
        <v>0</v>
      </c>
      <c r="H19" s="33">
        <f t="shared" si="1"/>
        <v>0</v>
      </c>
      <c r="I19" s="46"/>
      <c r="J19" s="46"/>
      <c r="K19" s="46"/>
      <c r="L19" s="33">
        <f t="shared" si="2"/>
        <v>0</v>
      </c>
      <c r="M19" s="33">
        <f t="shared" si="3"/>
        <v>0</v>
      </c>
    </row>
    <row r="20" spans="1:14" x14ac:dyDescent="0.2">
      <c r="A20" s="32">
        <f t="shared" si="4"/>
        <v>15</v>
      </c>
      <c r="B20" s="32" t="s">
        <v>28</v>
      </c>
      <c r="C20" s="46"/>
      <c r="D20" s="46"/>
      <c r="E20" s="46"/>
      <c r="F20" s="46"/>
      <c r="G20" s="33">
        <f t="shared" si="0"/>
        <v>0</v>
      </c>
      <c r="H20" s="33">
        <f t="shared" si="1"/>
        <v>0</v>
      </c>
      <c r="I20" s="46"/>
      <c r="J20" s="46"/>
      <c r="K20" s="46"/>
      <c r="L20" s="33">
        <f t="shared" si="2"/>
        <v>0</v>
      </c>
      <c r="M20" s="33">
        <f t="shared" si="3"/>
        <v>0</v>
      </c>
    </row>
    <row r="21" spans="1:14" x14ac:dyDescent="0.2">
      <c r="A21" s="32">
        <f t="shared" si="4"/>
        <v>16</v>
      </c>
      <c r="B21" s="32" t="s">
        <v>29</v>
      </c>
      <c r="C21" s="55"/>
      <c r="D21" s="55"/>
      <c r="E21" s="55"/>
      <c r="F21" s="55"/>
      <c r="G21" s="33">
        <f t="shared" si="0"/>
        <v>0</v>
      </c>
      <c r="H21" s="33">
        <f t="shared" si="1"/>
        <v>0</v>
      </c>
      <c r="I21" s="55"/>
      <c r="J21" s="55"/>
      <c r="K21" s="55"/>
      <c r="L21" s="33">
        <f t="shared" si="2"/>
        <v>0</v>
      </c>
      <c r="M21" s="33">
        <f t="shared" si="3"/>
        <v>0</v>
      </c>
    </row>
    <row r="22" spans="1:14" x14ac:dyDescent="0.2">
      <c r="A22" s="32">
        <f t="shared" si="4"/>
        <v>17</v>
      </c>
      <c r="B22" s="32" t="s">
        <v>30</v>
      </c>
      <c r="C22" s="46"/>
      <c r="D22" s="46"/>
      <c r="E22" s="46"/>
      <c r="F22" s="46"/>
      <c r="G22" s="33">
        <f t="shared" si="0"/>
        <v>0</v>
      </c>
      <c r="H22" s="33">
        <f t="shared" si="1"/>
        <v>0</v>
      </c>
      <c r="I22" s="46"/>
      <c r="J22" s="46"/>
      <c r="K22" s="46"/>
      <c r="L22" s="33">
        <f t="shared" si="2"/>
        <v>0</v>
      </c>
      <c r="M22" s="33">
        <f t="shared" si="3"/>
        <v>0</v>
      </c>
    </row>
    <row r="23" spans="1:14" x14ac:dyDescent="0.2">
      <c r="A23" s="56">
        <f t="shared" si="4"/>
        <v>18</v>
      </c>
      <c r="B23" s="56" t="s">
        <v>31</v>
      </c>
      <c r="C23" s="57"/>
      <c r="D23" s="57"/>
      <c r="E23" s="57"/>
      <c r="F23" s="57"/>
      <c r="G23" s="58">
        <f t="shared" si="0"/>
        <v>0</v>
      </c>
      <c r="H23" s="58">
        <f t="shared" si="1"/>
        <v>0</v>
      </c>
      <c r="I23" s="57"/>
      <c r="J23" s="57"/>
      <c r="K23" s="57"/>
      <c r="L23" s="58">
        <f t="shared" si="2"/>
        <v>0</v>
      </c>
      <c r="M23" s="58">
        <f t="shared" si="3"/>
        <v>0</v>
      </c>
    </row>
    <row r="24" spans="1:14" x14ac:dyDescent="0.2">
      <c r="A24" s="32">
        <f t="shared" si="4"/>
        <v>19</v>
      </c>
      <c r="B24" s="32" t="s">
        <v>32</v>
      </c>
      <c r="C24" s="55"/>
      <c r="D24" s="55"/>
      <c r="E24" s="55"/>
      <c r="F24" s="55"/>
      <c r="G24" s="33">
        <f t="shared" si="0"/>
        <v>0</v>
      </c>
      <c r="H24" s="33">
        <f t="shared" si="1"/>
        <v>0</v>
      </c>
      <c r="I24" s="55"/>
      <c r="J24" s="55"/>
      <c r="K24" s="55"/>
      <c r="L24" s="33">
        <f t="shared" si="2"/>
        <v>0</v>
      </c>
      <c r="M24" s="33">
        <f t="shared" si="3"/>
        <v>0</v>
      </c>
    </row>
    <row r="25" spans="1:14" x14ac:dyDescent="0.2">
      <c r="A25" s="32">
        <f t="shared" si="4"/>
        <v>20</v>
      </c>
      <c r="B25" s="32" t="s">
        <v>26</v>
      </c>
      <c r="C25" s="46"/>
      <c r="D25" s="46"/>
      <c r="E25" s="46"/>
      <c r="F25" s="46"/>
      <c r="G25" s="33">
        <f t="shared" si="0"/>
        <v>0</v>
      </c>
      <c r="H25" s="33">
        <f t="shared" si="1"/>
        <v>0</v>
      </c>
      <c r="I25" s="46"/>
      <c r="J25" s="46"/>
      <c r="K25" s="46"/>
      <c r="L25" s="33">
        <f t="shared" si="2"/>
        <v>0</v>
      </c>
      <c r="M25" s="33">
        <f t="shared" si="3"/>
        <v>0</v>
      </c>
    </row>
    <row r="26" spans="1:14" x14ac:dyDescent="0.2">
      <c r="A26" s="32">
        <f t="shared" si="4"/>
        <v>21</v>
      </c>
      <c r="B26" s="32" t="s">
        <v>27</v>
      </c>
      <c r="C26" s="46"/>
      <c r="D26" s="46"/>
      <c r="E26" s="46"/>
      <c r="F26" s="46"/>
      <c r="G26" s="33">
        <f t="shared" si="0"/>
        <v>0</v>
      </c>
      <c r="H26" s="33">
        <f t="shared" si="1"/>
        <v>0</v>
      </c>
      <c r="I26" s="46"/>
      <c r="J26" s="46"/>
      <c r="K26" s="46"/>
      <c r="L26" s="33">
        <f t="shared" si="2"/>
        <v>0</v>
      </c>
      <c r="M26" s="33">
        <f t="shared" si="3"/>
        <v>0</v>
      </c>
    </row>
    <row r="27" spans="1:14" x14ac:dyDescent="0.2">
      <c r="A27" s="32">
        <f t="shared" si="4"/>
        <v>22</v>
      </c>
      <c r="B27" s="32" t="s">
        <v>28</v>
      </c>
      <c r="C27" s="46"/>
      <c r="D27" s="46"/>
      <c r="E27" s="46"/>
      <c r="F27" s="46"/>
      <c r="G27" s="33">
        <f t="shared" si="0"/>
        <v>0</v>
      </c>
      <c r="H27" s="33">
        <f t="shared" si="1"/>
        <v>0</v>
      </c>
      <c r="I27" s="46"/>
      <c r="J27" s="46"/>
      <c r="K27" s="46"/>
      <c r="L27" s="33">
        <f t="shared" si="2"/>
        <v>0</v>
      </c>
      <c r="M27" s="33">
        <f t="shared" si="3"/>
        <v>0</v>
      </c>
    </row>
    <row r="28" spans="1:14" x14ac:dyDescent="0.2">
      <c r="A28" s="32">
        <f t="shared" si="4"/>
        <v>23</v>
      </c>
      <c r="B28" s="32" t="s">
        <v>29</v>
      </c>
      <c r="C28" s="46"/>
      <c r="D28" s="46"/>
      <c r="E28" s="46"/>
      <c r="F28" s="46"/>
      <c r="G28" s="33">
        <f t="shared" si="0"/>
        <v>0</v>
      </c>
      <c r="H28" s="33">
        <f t="shared" si="1"/>
        <v>0</v>
      </c>
      <c r="I28" s="46"/>
      <c r="J28" s="46"/>
      <c r="K28" s="46"/>
      <c r="L28" s="33">
        <f t="shared" si="2"/>
        <v>0</v>
      </c>
      <c r="M28" s="33">
        <f t="shared" si="3"/>
        <v>0</v>
      </c>
    </row>
    <row r="29" spans="1:14" x14ac:dyDescent="0.2">
      <c r="A29" s="32">
        <f t="shared" si="4"/>
        <v>24</v>
      </c>
      <c r="B29" s="32" t="s">
        <v>30</v>
      </c>
      <c r="C29" s="46"/>
      <c r="D29" s="46"/>
      <c r="E29" s="46"/>
      <c r="F29" s="46"/>
      <c r="G29" s="33">
        <f t="shared" si="0"/>
        <v>0</v>
      </c>
      <c r="H29" s="33">
        <f t="shared" si="1"/>
        <v>0</v>
      </c>
      <c r="I29" s="46"/>
      <c r="J29" s="46"/>
      <c r="K29" s="46"/>
      <c r="L29" s="33">
        <f t="shared" si="2"/>
        <v>0</v>
      </c>
      <c r="M29" s="33">
        <f t="shared" si="3"/>
        <v>0</v>
      </c>
    </row>
    <row r="30" spans="1:14" x14ac:dyDescent="0.2">
      <c r="A30" s="52">
        <f t="shared" si="4"/>
        <v>25</v>
      </c>
      <c r="B30" s="52" t="s">
        <v>31</v>
      </c>
      <c r="C30" s="51"/>
      <c r="D30" s="51"/>
      <c r="E30" s="51"/>
      <c r="F30" s="51"/>
      <c r="G30" s="50">
        <f t="shared" si="0"/>
        <v>0</v>
      </c>
      <c r="H30" s="50">
        <f t="shared" si="1"/>
        <v>0</v>
      </c>
      <c r="I30" s="51"/>
      <c r="J30" s="51"/>
      <c r="K30" s="51"/>
      <c r="L30" s="50">
        <f t="shared" si="2"/>
        <v>0</v>
      </c>
      <c r="M30" s="50">
        <f t="shared" si="3"/>
        <v>0</v>
      </c>
      <c r="N30" s="43"/>
    </row>
    <row r="31" spans="1:14" x14ac:dyDescent="0.2">
      <c r="A31" s="32">
        <f t="shared" si="4"/>
        <v>26</v>
      </c>
      <c r="B31" s="32" t="s">
        <v>32</v>
      </c>
      <c r="C31" s="55"/>
      <c r="D31" s="55"/>
      <c r="E31" s="55"/>
      <c r="F31" s="55"/>
      <c r="G31" s="33">
        <f t="shared" si="0"/>
        <v>0</v>
      </c>
      <c r="H31" s="33">
        <f t="shared" si="1"/>
        <v>0</v>
      </c>
      <c r="I31" s="55"/>
      <c r="J31" s="55"/>
      <c r="K31" s="55"/>
      <c r="L31" s="33">
        <f t="shared" si="2"/>
        <v>0</v>
      </c>
      <c r="M31" s="33">
        <f t="shared" si="3"/>
        <v>0</v>
      </c>
    </row>
    <row r="32" spans="1:14" x14ac:dyDescent="0.2">
      <c r="A32" s="32">
        <f t="shared" si="4"/>
        <v>27</v>
      </c>
      <c r="B32" s="32" t="s">
        <v>26</v>
      </c>
      <c r="C32" s="46"/>
      <c r="D32" s="46"/>
      <c r="E32" s="46"/>
      <c r="F32" s="46"/>
      <c r="G32" s="33">
        <f>IF(E32=0,0,E32-D32)</f>
        <v>0</v>
      </c>
      <c r="H32" s="33">
        <f>D32-C32+F32-E32</f>
        <v>0</v>
      </c>
      <c r="I32" s="46"/>
      <c r="J32" s="46"/>
      <c r="K32" s="46"/>
      <c r="L32" s="33">
        <f>IF(K32&gt;=(H32+I32+J32),0,H32+I32+J32-K32)</f>
        <v>0</v>
      </c>
      <c r="M32" s="33">
        <f>IF((H32+I32+J32)&gt;=K32,0,K32-H32-I32-J32)</f>
        <v>0</v>
      </c>
    </row>
    <row r="33" spans="1:13" x14ac:dyDescent="0.2">
      <c r="A33" s="32">
        <f t="shared" si="4"/>
        <v>28</v>
      </c>
      <c r="B33" s="32" t="s">
        <v>27</v>
      </c>
      <c r="C33" s="46"/>
      <c r="D33" s="46"/>
      <c r="E33" s="46"/>
      <c r="F33" s="46"/>
      <c r="G33" s="33">
        <f t="shared" si="0"/>
        <v>0</v>
      </c>
      <c r="H33" s="33">
        <f t="shared" si="1"/>
        <v>0</v>
      </c>
      <c r="I33" s="46"/>
      <c r="J33" s="46"/>
      <c r="K33" s="46"/>
      <c r="L33" s="33">
        <f t="shared" si="2"/>
        <v>0</v>
      </c>
      <c r="M33" s="33">
        <f t="shared" si="3"/>
        <v>0</v>
      </c>
    </row>
    <row r="34" spans="1:13" x14ac:dyDescent="0.2">
      <c r="A34" s="32">
        <f t="shared" si="4"/>
        <v>29</v>
      </c>
      <c r="B34" s="32" t="s">
        <v>28</v>
      </c>
      <c r="C34" s="45"/>
      <c r="D34" s="45"/>
      <c r="E34" s="45"/>
      <c r="F34" s="45"/>
      <c r="G34" s="33">
        <f t="shared" si="0"/>
        <v>0</v>
      </c>
      <c r="H34" s="33">
        <f t="shared" si="1"/>
        <v>0</v>
      </c>
      <c r="I34" s="46"/>
      <c r="J34" s="46"/>
      <c r="K34" s="46"/>
      <c r="L34" s="33">
        <f t="shared" si="2"/>
        <v>0</v>
      </c>
      <c r="M34" s="33">
        <f t="shared" si="3"/>
        <v>0</v>
      </c>
    </row>
    <row r="35" spans="1:13" x14ac:dyDescent="0.2">
      <c r="A35" s="32">
        <f t="shared" si="4"/>
        <v>30</v>
      </c>
      <c r="B35" s="32" t="s">
        <v>29</v>
      </c>
      <c r="C35" s="46"/>
      <c r="D35" s="46"/>
      <c r="E35" s="46"/>
      <c r="F35" s="46"/>
      <c r="G35" s="33">
        <f t="shared" si="0"/>
        <v>0</v>
      </c>
      <c r="H35" s="33">
        <f t="shared" si="1"/>
        <v>0</v>
      </c>
      <c r="I35" s="46"/>
      <c r="J35" s="46"/>
      <c r="K35" s="46"/>
      <c r="L35" s="33">
        <f t="shared" si="2"/>
        <v>0</v>
      </c>
      <c r="M35" s="33">
        <f t="shared" si="3"/>
        <v>0</v>
      </c>
    </row>
    <row r="36" spans="1:13" hidden="1" x14ac:dyDescent="0.2">
      <c r="A36" s="1"/>
      <c r="B36" s="1" t="s">
        <v>26</v>
      </c>
      <c r="C36" s="10"/>
      <c r="D36" s="10"/>
      <c r="E36" s="10"/>
      <c r="F36" s="10"/>
      <c r="G36" s="8"/>
      <c r="H36" s="8"/>
      <c r="I36" s="10"/>
      <c r="J36" s="10"/>
      <c r="K36" s="10"/>
      <c r="L36" s="8"/>
      <c r="M36" s="8"/>
    </row>
    <row r="37" spans="1:13" x14ac:dyDescent="0.2">
      <c r="A37" s="18" t="s">
        <v>34</v>
      </c>
      <c r="B37" s="18"/>
      <c r="C37" s="19"/>
      <c r="D37" s="19"/>
      <c r="E37" s="19"/>
      <c r="F37" s="19"/>
      <c r="G37" s="19"/>
      <c r="H37" s="19">
        <f t="shared" ref="H37:M37" si="5">SUM(H6:H36)</f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19">
        <f t="shared" si="5"/>
        <v>0</v>
      </c>
    </row>
    <row r="40" spans="1:13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SUM(Mai!L43)</f>
        <v>6.25</v>
      </c>
      <c r="M40" s="63"/>
    </row>
    <row r="41" spans="1:13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SUM(Mai!L44)</f>
        <v>0</v>
      </c>
      <c r="M41" s="63"/>
    </row>
    <row r="42" spans="1:13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11</v>
      </c>
      <c r="J42" s="66"/>
      <c r="K42" s="66"/>
      <c r="L42" s="65">
        <f>I37</f>
        <v>0</v>
      </c>
      <c r="M42" s="65"/>
    </row>
    <row r="43" spans="1:13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12</v>
      </c>
      <c r="J43" s="66"/>
      <c r="K43" s="66"/>
      <c r="L43" s="65">
        <f>IF((L41-L40+L42)&gt;=0,0,L40-L41-L42)</f>
        <v>6.25</v>
      </c>
      <c r="M43" s="65"/>
    </row>
    <row r="44" spans="1:13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21</v>
      </c>
      <c r="J44" s="66"/>
      <c r="K44" s="66"/>
      <c r="L44" s="65">
        <f>IF((L40-L41-L42)&gt;=0,0,L41-L40+L42)</f>
        <v>0</v>
      </c>
      <c r="M44" s="65"/>
    </row>
    <row r="45" spans="1:13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</row>
    <row r="46" spans="1:13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13" x14ac:dyDescent="0.2">
      <c r="A47" s="9" t="s">
        <v>9</v>
      </c>
      <c r="B47" s="9"/>
      <c r="C47" s="9"/>
      <c r="D47" s="9"/>
      <c r="E47" s="9"/>
      <c r="F47" s="65">
        <f>SUM(Mai!F49)</f>
        <v>0</v>
      </c>
      <c r="G47" s="65"/>
    </row>
    <row r="48" spans="1:13" x14ac:dyDescent="0.2">
      <c r="A48" s="66" t="s">
        <v>22</v>
      </c>
      <c r="B48" s="66"/>
      <c r="C48" s="66"/>
      <c r="D48" s="66"/>
      <c r="E48" s="66"/>
      <c r="F48" s="65">
        <f>SUM(Mai!F50)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5" spans="1:9" x14ac:dyDescent="0.2">
      <c r="A55" s="22" t="s">
        <v>37</v>
      </c>
      <c r="I55" s="22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 hiddenRows="1">
      <selection activeCell="N23" sqref="N23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</oddFooter>
      </headerFooter>
    </customSheetView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 hiddenRows="1">
      <selection sqref="A1:M1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............................</oddFooter>
      </headerFooter>
    </customSheetView>
    <customSheetView guid="{ED2E0B48-0867-4F3A-A3FD-12C960E37C04}" hiddenRows="1">
      <selection activeCell="J12" sqref="J12"/>
      <pageMargins left="0.51181102362204722" right="0.17" top="0.98425196850393704" bottom="0.73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1181102362204722" right="0.17" top="0.98425196850393704" bottom="0.73" header="0.51181102362204722" footer="0.51181102362204722"/>
  <pageSetup paperSize="9" orientation="portrait" horizontalDpi="4294967292" r:id="rId5"/>
  <headerFooter alignWithMargins="0">
    <oddFooter>&amp;L&amp;F - &amp;A&amp;RDatum ............................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6"/>
  <sheetViews>
    <sheetView workbookViewId="0">
      <selection activeCell="F12" sqref="F12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7" t="s">
        <v>83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3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3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3" x14ac:dyDescent="0.2">
      <c r="A6" s="32">
        <v>1</v>
      </c>
      <c r="B6" s="32" t="s">
        <v>30</v>
      </c>
      <c r="C6" s="46"/>
      <c r="D6" s="46"/>
      <c r="E6" s="46"/>
      <c r="F6" s="46"/>
      <c r="G6" s="33">
        <f>IF(E6=0,0,E6-D6)</f>
        <v>0</v>
      </c>
      <c r="H6" s="33">
        <f>D6-C6+F6-E6</f>
        <v>0</v>
      </c>
      <c r="I6" s="46"/>
      <c r="J6" s="46"/>
      <c r="K6" s="46"/>
      <c r="L6" s="33">
        <f>IF(K6&gt;=(H6+I6+J6),0,H6+I6+J6-K6)</f>
        <v>0</v>
      </c>
      <c r="M6" s="33">
        <f>IF((H6+I6+J6)&gt;=K6,0,K6-H6-I6-J6)</f>
        <v>0</v>
      </c>
    </row>
    <row r="7" spans="1:13" x14ac:dyDescent="0.2">
      <c r="A7" s="52">
        <f>SUM(A6,1)</f>
        <v>2</v>
      </c>
      <c r="B7" s="52" t="s">
        <v>31</v>
      </c>
      <c r="C7" s="51"/>
      <c r="D7" s="51"/>
      <c r="E7" s="51"/>
      <c r="F7" s="51"/>
      <c r="G7" s="50">
        <f t="shared" ref="G7:G36" si="0">IF(E7=0,0,E7-D7)</f>
        <v>0</v>
      </c>
      <c r="H7" s="50">
        <f t="shared" ref="H7:H36" si="1">D7-C7+F7-E7</f>
        <v>0</v>
      </c>
      <c r="I7" s="51"/>
      <c r="J7" s="51"/>
      <c r="K7" s="51"/>
      <c r="L7" s="50">
        <f t="shared" ref="L7:L36" si="2">IF(K7&gt;=(H7+I7+J7),0,H7+I7+J7-K7)</f>
        <v>0</v>
      </c>
      <c r="M7" s="50">
        <f t="shared" ref="M7:M36" si="3">IF((H7+I7+J7)&gt;=K7,0,K7-H7-I7-J7)</f>
        <v>0</v>
      </c>
    </row>
    <row r="8" spans="1:13" x14ac:dyDescent="0.2">
      <c r="A8" s="32">
        <f t="shared" ref="A8:A36" si="4">SUM(A7,1)</f>
        <v>3</v>
      </c>
      <c r="B8" s="32" t="s">
        <v>32</v>
      </c>
      <c r="C8" s="46"/>
      <c r="D8" s="46"/>
      <c r="E8" s="46"/>
      <c r="F8" s="46"/>
      <c r="G8" s="33">
        <f t="shared" si="0"/>
        <v>0</v>
      </c>
      <c r="H8" s="33">
        <f t="shared" si="1"/>
        <v>0</v>
      </c>
      <c r="I8" s="46"/>
      <c r="J8" s="46"/>
      <c r="K8" s="46"/>
      <c r="L8" s="33">
        <f t="shared" si="2"/>
        <v>0</v>
      </c>
      <c r="M8" s="33">
        <f t="shared" si="3"/>
        <v>0</v>
      </c>
    </row>
    <row r="9" spans="1:13" x14ac:dyDescent="0.2">
      <c r="A9" s="32">
        <f t="shared" si="4"/>
        <v>4</v>
      </c>
      <c r="B9" s="32" t="s">
        <v>26</v>
      </c>
      <c r="C9" s="46"/>
      <c r="D9" s="46"/>
      <c r="E9" s="46"/>
      <c r="F9" s="46"/>
      <c r="G9" s="33">
        <f t="shared" si="0"/>
        <v>0</v>
      </c>
      <c r="H9" s="33">
        <f t="shared" si="1"/>
        <v>0</v>
      </c>
      <c r="I9" s="46"/>
      <c r="J9" s="46"/>
      <c r="K9" s="46"/>
      <c r="L9" s="33">
        <f t="shared" si="2"/>
        <v>0</v>
      </c>
      <c r="M9" s="33">
        <f t="shared" si="3"/>
        <v>0</v>
      </c>
    </row>
    <row r="10" spans="1:13" x14ac:dyDescent="0.2">
      <c r="A10" s="32">
        <f t="shared" si="4"/>
        <v>5</v>
      </c>
      <c r="B10" s="32" t="s">
        <v>27</v>
      </c>
      <c r="C10" s="46"/>
      <c r="D10" s="46"/>
      <c r="E10" s="46"/>
      <c r="F10" s="46"/>
      <c r="G10" s="33">
        <f t="shared" si="0"/>
        <v>0</v>
      </c>
      <c r="H10" s="33">
        <f t="shared" si="1"/>
        <v>0</v>
      </c>
      <c r="I10" s="46"/>
      <c r="J10" s="46"/>
      <c r="K10" s="46"/>
      <c r="L10" s="33">
        <f t="shared" si="2"/>
        <v>0</v>
      </c>
      <c r="M10" s="33">
        <f t="shared" si="3"/>
        <v>0</v>
      </c>
    </row>
    <row r="11" spans="1:13" x14ac:dyDescent="0.2">
      <c r="A11" s="32">
        <f t="shared" si="4"/>
        <v>6</v>
      </c>
      <c r="B11" s="32" t="s">
        <v>28</v>
      </c>
      <c r="C11" s="45"/>
      <c r="D11" s="45"/>
      <c r="E11" s="45"/>
      <c r="F11" s="45"/>
      <c r="G11" s="33">
        <f t="shared" si="0"/>
        <v>0</v>
      </c>
      <c r="H11" s="33">
        <f t="shared" si="1"/>
        <v>0</v>
      </c>
      <c r="I11" s="46"/>
      <c r="J11" s="46"/>
      <c r="K11" s="46"/>
      <c r="L11" s="33">
        <f t="shared" si="2"/>
        <v>0</v>
      </c>
      <c r="M11" s="33">
        <f t="shared" si="3"/>
        <v>0</v>
      </c>
    </row>
    <row r="12" spans="1:13" x14ac:dyDescent="0.2">
      <c r="A12" s="32">
        <f t="shared" si="4"/>
        <v>7</v>
      </c>
      <c r="B12" s="32" t="s">
        <v>29</v>
      </c>
      <c r="C12" s="46"/>
      <c r="D12" s="46"/>
      <c r="E12" s="46"/>
      <c r="F12" s="46"/>
      <c r="G12" s="33">
        <f t="shared" si="0"/>
        <v>0</v>
      </c>
      <c r="H12" s="33">
        <f t="shared" si="1"/>
        <v>0</v>
      </c>
      <c r="I12" s="46"/>
      <c r="J12" s="46"/>
      <c r="K12" s="46"/>
      <c r="L12" s="33">
        <f t="shared" si="2"/>
        <v>0</v>
      </c>
      <c r="M12" s="33">
        <f t="shared" si="3"/>
        <v>0</v>
      </c>
    </row>
    <row r="13" spans="1:13" x14ac:dyDescent="0.2">
      <c r="A13" s="32">
        <f t="shared" si="4"/>
        <v>8</v>
      </c>
      <c r="B13" s="32" t="s">
        <v>30</v>
      </c>
      <c r="C13" s="46"/>
      <c r="D13" s="46"/>
      <c r="E13" s="46"/>
      <c r="F13" s="46"/>
      <c r="G13" s="33">
        <f t="shared" si="0"/>
        <v>0</v>
      </c>
      <c r="H13" s="33">
        <f t="shared" si="1"/>
        <v>0</v>
      </c>
      <c r="I13" s="46"/>
      <c r="J13" s="46"/>
      <c r="K13" s="46"/>
      <c r="L13" s="33">
        <f t="shared" si="2"/>
        <v>0</v>
      </c>
      <c r="M13" s="33">
        <f t="shared" si="3"/>
        <v>0</v>
      </c>
    </row>
    <row r="14" spans="1:13" x14ac:dyDescent="0.2">
      <c r="A14" s="52">
        <f t="shared" si="4"/>
        <v>9</v>
      </c>
      <c r="B14" s="52" t="s">
        <v>31</v>
      </c>
      <c r="C14" s="51"/>
      <c r="D14" s="51"/>
      <c r="E14" s="51"/>
      <c r="F14" s="51"/>
      <c r="G14" s="50">
        <f t="shared" si="0"/>
        <v>0</v>
      </c>
      <c r="H14" s="50">
        <f t="shared" si="1"/>
        <v>0</v>
      </c>
      <c r="I14" s="51"/>
      <c r="J14" s="51"/>
      <c r="K14" s="51"/>
      <c r="L14" s="50">
        <f t="shared" si="2"/>
        <v>0</v>
      </c>
      <c r="M14" s="50">
        <f t="shared" si="3"/>
        <v>0</v>
      </c>
    </row>
    <row r="15" spans="1:13" x14ac:dyDescent="0.2">
      <c r="A15" s="32">
        <f t="shared" si="4"/>
        <v>10</v>
      </c>
      <c r="B15" s="32" t="s">
        <v>32</v>
      </c>
      <c r="C15" s="46"/>
      <c r="D15" s="46"/>
      <c r="E15" s="46"/>
      <c r="F15" s="46"/>
      <c r="G15" s="33">
        <f t="shared" si="0"/>
        <v>0</v>
      </c>
      <c r="H15" s="33">
        <f t="shared" si="1"/>
        <v>0</v>
      </c>
      <c r="I15" s="46"/>
      <c r="J15" s="46"/>
      <c r="K15" s="46"/>
      <c r="L15" s="33">
        <f t="shared" si="2"/>
        <v>0</v>
      </c>
      <c r="M15" s="33">
        <f t="shared" si="3"/>
        <v>0</v>
      </c>
    </row>
    <row r="16" spans="1:13" x14ac:dyDescent="0.2">
      <c r="A16" s="32">
        <f t="shared" si="4"/>
        <v>11</v>
      </c>
      <c r="B16" s="32" t="s">
        <v>26</v>
      </c>
      <c r="C16" s="46"/>
      <c r="D16" s="46"/>
      <c r="E16" s="46"/>
      <c r="F16" s="46"/>
      <c r="G16" s="33">
        <f t="shared" si="0"/>
        <v>0</v>
      </c>
      <c r="H16" s="33">
        <f t="shared" si="1"/>
        <v>0</v>
      </c>
      <c r="I16" s="46"/>
      <c r="J16" s="46"/>
      <c r="K16" s="46"/>
      <c r="L16" s="33">
        <f t="shared" si="2"/>
        <v>0</v>
      </c>
      <c r="M16" s="33">
        <f t="shared" si="3"/>
        <v>0</v>
      </c>
    </row>
    <row r="17" spans="1:13" x14ac:dyDescent="0.2">
      <c r="A17" s="32">
        <f t="shared" si="4"/>
        <v>12</v>
      </c>
      <c r="B17" s="32" t="s">
        <v>27</v>
      </c>
      <c r="C17" s="46"/>
      <c r="D17" s="46"/>
      <c r="E17" s="46"/>
      <c r="F17" s="46"/>
      <c r="G17" s="33">
        <f t="shared" si="0"/>
        <v>0</v>
      </c>
      <c r="H17" s="33">
        <f t="shared" si="1"/>
        <v>0</v>
      </c>
      <c r="I17" s="46"/>
      <c r="J17" s="46"/>
      <c r="K17" s="46"/>
      <c r="L17" s="33">
        <f t="shared" si="2"/>
        <v>0</v>
      </c>
      <c r="M17" s="33">
        <f t="shared" si="3"/>
        <v>0</v>
      </c>
    </row>
    <row r="18" spans="1:13" x14ac:dyDescent="0.2">
      <c r="A18" s="32">
        <f t="shared" si="4"/>
        <v>13</v>
      </c>
      <c r="B18" s="32" t="s">
        <v>28</v>
      </c>
      <c r="C18" s="45"/>
      <c r="D18" s="45"/>
      <c r="E18" s="45"/>
      <c r="F18" s="45"/>
      <c r="G18" s="33">
        <f t="shared" si="0"/>
        <v>0</v>
      </c>
      <c r="H18" s="33">
        <f t="shared" si="1"/>
        <v>0</v>
      </c>
      <c r="I18" s="46"/>
      <c r="J18" s="46"/>
      <c r="K18" s="46"/>
      <c r="L18" s="33">
        <f t="shared" si="2"/>
        <v>0</v>
      </c>
      <c r="M18" s="33">
        <f t="shared" si="3"/>
        <v>0</v>
      </c>
    </row>
    <row r="19" spans="1:13" x14ac:dyDescent="0.2">
      <c r="A19" s="32">
        <f t="shared" si="4"/>
        <v>14</v>
      </c>
      <c r="B19" s="32" t="s">
        <v>29</v>
      </c>
      <c r="C19" s="46"/>
      <c r="D19" s="46"/>
      <c r="E19" s="46"/>
      <c r="F19" s="46"/>
      <c r="G19" s="33">
        <f t="shared" si="0"/>
        <v>0</v>
      </c>
      <c r="H19" s="33">
        <f t="shared" si="1"/>
        <v>0</v>
      </c>
      <c r="I19" s="46"/>
      <c r="J19" s="46"/>
      <c r="K19" s="46"/>
      <c r="L19" s="33">
        <f t="shared" si="2"/>
        <v>0</v>
      </c>
      <c r="M19" s="33">
        <f t="shared" si="3"/>
        <v>0</v>
      </c>
    </row>
    <row r="20" spans="1:13" x14ac:dyDescent="0.2">
      <c r="A20" s="32">
        <f t="shared" si="4"/>
        <v>15</v>
      </c>
      <c r="B20" s="32" t="s">
        <v>30</v>
      </c>
      <c r="C20" s="46"/>
      <c r="D20" s="46"/>
      <c r="E20" s="46"/>
      <c r="F20" s="46"/>
      <c r="G20" s="33">
        <f t="shared" si="0"/>
        <v>0</v>
      </c>
      <c r="H20" s="33">
        <f t="shared" si="1"/>
        <v>0</v>
      </c>
      <c r="I20" s="46"/>
      <c r="J20" s="46"/>
      <c r="K20" s="46"/>
      <c r="L20" s="33">
        <f t="shared" si="2"/>
        <v>0</v>
      </c>
      <c r="M20" s="33">
        <f t="shared" si="3"/>
        <v>0</v>
      </c>
    </row>
    <row r="21" spans="1:13" x14ac:dyDescent="0.2">
      <c r="A21" s="52">
        <f t="shared" si="4"/>
        <v>16</v>
      </c>
      <c r="B21" s="52" t="s">
        <v>31</v>
      </c>
      <c r="C21" s="51"/>
      <c r="D21" s="51"/>
      <c r="E21" s="51"/>
      <c r="F21" s="51"/>
      <c r="G21" s="50">
        <f t="shared" si="0"/>
        <v>0</v>
      </c>
      <c r="H21" s="50">
        <f t="shared" si="1"/>
        <v>0</v>
      </c>
      <c r="I21" s="51"/>
      <c r="J21" s="51"/>
      <c r="K21" s="51"/>
      <c r="L21" s="50">
        <f t="shared" si="2"/>
        <v>0</v>
      </c>
      <c r="M21" s="50">
        <f t="shared" si="3"/>
        <v>0</v>
      </c>
    </row>
    <row r="22" spans="1:13" x14ac:dyDescent="0.2">
      <c r="A22" s="32">
        <f t="shared" si="4"/>
        <v>17</v>
      </c>
      <c r="B22" s="32" t="s">
        <v>32</v>
      </c>
      <c r="C22" s="46"/>
      <c r="D22" s="46"/>
      <c r="E22" s="46"/>
      <c r="F22" s="46"/>
      <c r="G22" s="33">
        <f t="shared" si="0"/>
        <v>0</v>
      </c>
      <c r="H22" s="33">
        <f t="shared" si="1"/>
        <v>0</v>
      </c>
      <c r="I22" s="46"/>
      <c r="J22" s="46"/>
      <c r="K22" s="46"/>
      <c r="L22" s="33">
        <f t="shared" si="2"/>
        <v>0</v>
      </c>
      <c r="M22" s="33">
        <f t="shared" si="3"/>
        <v>0</v>
      </c>
    </row>
    <row r="23" spans="1:13" x14ac:dyDescent="0.2">
      <c r="A23" s="32">
        <f t="shared" si="4"/>
        <v>18</v>
      </c>
      <c r="B23" s="32" t="s">
        <v>26</v>
      </c>
      <c r="C23" s="46"/>
      <c r="D23" s="46"/>
      <c r="E23" s="46"/>
      <c r="F23" s="46"/>
      <c r="G23" s="33">
        <f t="shared" si="0"/>
        <v>0</v>
      </c>
      <c r="H23" s="33">
        <f t="shared" si="1"/>
        <v>0</v>
      </c>
      <c r="I23" s="46"/>
      <c r="J23" s="46"/>
      <c r="K23" s="46"/>
      <c r="L23" s="33">
        <f t="shared" si="2"/>
        <v>0</v>
      </c>
      <c r="M23" s="33">
        <f t="shared" si="3"/>
        <v>0</v>
      </c>
    </row>
    <row r="24" spans="1:13" x14ac:dyDescent="0.2">
      <c r="A24" s="32">
        <f t="shared" si="4"/>
        <v>19</v>
      </c>
      <c r="B24" s="32" t="s">
        <v>27</v>
      </c>
      <c r="C24" s="46"/>
      <c r="D24" s="46"/>
      <c r="E24" s="46"/>
      <c r="F24" s="46"/>
      <c r="G24" s="33">
        <f t="shared" si="0"/>
        <v>0</v>
      </c>
      <c r="H24" s="33">
        <f t="shared" si="1"/>
        <v>0</v>
      </c>
      <c r="I24" s="46"/>
      <c r="J24" s="46"/>
      <c r="K24" s="46"/>
      <c r="L24" s="33">
        <f t="shared" si="2"/>
        <v>0</v>
      </c>
      <c r="M24" s="33">
        <f t="shared" si="3"/>
        <v>0</v>
      </c>
    </row>
    <row r="25" spans="1:13" x14ac:dyDescent="0.2">
      <c r="A25" s="32">
        <f t="shared" si="4"/>
        <v>20</v>
      </c>
      <c r="B25" s="32" t="s">
        <v>28</v>
      </c>
      <c r="C25" s="45"/>
      <c r="D25" s="45"/>
      <c r="E25" s="45"/>
      <c r="F25" s="45"/>
      <c r="G25" s="33">
        <f t="shared" si="0"/>
        <v>0</v>
      </c>
      <c r="H25" s="33">
        <f t="shared" si="1"/>
        <v>0</v>
      </c>
      <c r="I25" s="46"/>
      <c r="J25" s="46"/>
      <c r="K25" s="46"/>
      <c r="L25" s="33">
        <f t="shared" si="2"/>
        <v>0</v>
      </c>
      <c r="M25" s="33">
        <f t="shared" si="3"/>
        <v>0</v>
      </c>
    </row>
    <row r="26" spans="1:13" x14ac:dyDescent="0.2">
      <c r="A26" s="32">
        <f t="shared" si="4"/>
        <v>21</v>
      </c>
      <c r="B26" s="32" t="s">
        <v>29</v>
      </c>
      <c r="C26" s="46"/>
      <c r="D26" s="46"/>
      <c r="E26" s="46"/>
      <c r="F26" s="46"/>
      <c r="G26" s="33">
        <f t="shared" si="0"/>
        <v>0</v>
      </c>
      <c r="H26" s="33">
        <f t="shared" si="1"/>
        <v>0</v>
      </c>
      <c r="I26" s="46"/>
      <c r="J26" s="46"/>
      <c r="K26" s="46"/>
      <c r="L26" s="33">
        <f t="shared" si="2"/>
        <v>0</v>
      </c>
      <c r="M26" s="33">
        <f t="shared" si="3"/>
        <v>0</v>
      </c>
    </row>
    <row r="27" spans="1:13" x14ac:dyDescent="0.2">
      <c r="A27" s="32">
        <f t="shared" si="4"/>
        <v>22</v>
      </c>
      <c r="B27" s="32" t="s">
        <v>30</v>
      </c>
      <c r="C27" s="46"/>
      <c r="D27" s="46"/>
      <c r="E27" s="46"/>
      <c r="F27" s="46"/>
      <c r="G27" s="33">
        <f t="shared" si="0"/>
        <v>0</v>
      </c>
      <c r="H27" s="33">
        <f t="shared" si="1"/>
        <v>0</v>
      </c>
      <c r="I27" s="46"/>
      <c r="J27" s="46"/>
      <c r="K27" s="46"/>
      <c r="L27" s="33">
        <f t="shared" si="2"/>
        <v>0</v>
      </c>
      <c r="M27" s="33">
        <f t="shared" si="3"/>
        <v>0</v>
      </c>
    </row>
    <row r="28" spans="1:13" x14ac:dyDescent="0.2">
      <c r="A28" s="52">
        <f t="shared" si="4"/>
        <v>23</v>
      </c>
      <c r="B28" s="52" t="s">
        <v>31</v>
      </c>
      <c r="C28" s="51"/>
      <c r="D28" s="51"/>
      <c r="E28" s="51"/>
      <c r="F28" s="51"/>
      <c r="G28" s="50">
        <f t="shared" si="0"/>
        <v>0</v>
      </c>
      <c r="H28" s="50">
        <f t="shared" si="1"/>
        <v>0</v>
      </c>
      <c r="I28" s="51"/>
      <c r="J28" s="51"/>
      <c r="K28" s="51"/>
      <c r="L28" s="50">
        <f t="shared" si="2"/>
        <v>0</v>
      </c>
      <c r="M28" s="50">
        <f t="shared" si="3"/>
        <v>0</v>
      </c>
    </row>
    <row r="29" spans="1:13" x14ac:dyDescent="0.2">
      <c r="A29" s="32">
        <f t="shared" si="4"/>
        <v>24</v>
      </c>
      <c r="B29" s="32" t="s">
        <v>32</v>
      </c>
      <c r="C29" s="46"/>
      <c r="D29" s="46"/>
      <c r="E29" s="46"/>
      <c r="F29" s="46"/>
      <c r="G29" s="33">
        <f t="shared" si="0"/>
        <v>0</v>
      </c>
      <c r="H29" s="33">
        <f t="shared" si="1"/>
        <v>0</v>
      </c>
      <c r="I29" s="46"/>
      <c r="J29" s="46"/>
      <c r="K29" s="46"/>
      <c r="L29" s="33">
        <f t="shared" si="2"/>
        <v>0</v>
      </c>
      <c r="M29" s="33">
        <f t="shared" si="3"/>
        <v>0</v>
      </c>
    </row>
    <row r="30" spans="1:13" x14ac:dyDescent="0.2">
      <c r="A30" s="32">
        <f t="shared" si="4"/>
        <v>25</v>
      </c>
      <c r="B30" s="32" t="s">
        <v>26</v>
      </c>
      <c r="C30" s="46"/>
      <c r="D30" s="46"/>
      <c r="E30" s="46"/>
      <c r="F30" s="46"/>
      <c r="G30" s="33">
        <f t="shared" si="0"/>
        <v>0</v>
      </c>
      <c r="H30" s="33">
        <f t="shared" si="1"/>
        <v>0</v>
      </c>
      <c r="I30" s="46"/>
      <c r="J30" s="46"/>
      <c r="K30" s="46"/>
      <c r="L30" s="33">
        <f t="shared" si="2"/>
        <v>0</v>
      </c>
      <c r="M30" s="33">
        <f t="shared" si="3"/>
        <v>0</v>
      </c>
    </row>
    <row r="31" spans="1:13" x14ac:dyDescent="0.2">
      <c r="A31" s="32">
        <f t="shared" si="4"/>
        <v>26</v>
      </c>
      <c r="B31" s="32" t="s">
        <v>27</v>
      </c>
      <c r="C31" s="46"/>
      <c r="D31" s="46"/>
      <c r="E31" s="46"/>
      <c r="F31" s="46"/>
      <c r="G31" s="33">
        <f t="shared" si="0"/>
        <v>0</v>
      </c>
      <c r="H31" s="33">
        <f t="shared" si="1"/>
        <v>0</v>
      </c>
      <c r="I31" s="46"/>
      <c r="J31" s="46"/>
      <c r="K31" s="46"/>
      <c r="L31" s="33">
        <f t="shared" si="2"/>
        <v>0</v>
      </c>
      <c r="M31" s="33">
        <f t="shared" si="3"/>
        <v>0</v>
      </c>
    </row>
    <row r="32" spans="1:13" x14ac:dyDescent="0.2">
      <c r="A32" s="32">
        <f t="shared" si="4"/>
        <v>27</v>
      </c>
      <c r="B32" s="32" t="s">
        <v>28</v>
      </c>
      <c r="C32" s="45"/>
      <c r="D32" s="45"/>
      <c r="E32" s="45"/>
      <c r="F32" s="45"/>
      <c r="G32" s="33">
        <f t="shared" si="0"/>
        <v>0</v>
      </c>
      <c r="H32" s="33">
        <f t="shared" si="1"/>
        <v>0</v>
      </c>
      <c r="I32" s="46"/>
      <c r="J32" s="46"/>
      <c r="K32" s="46"/>
      <c r="L32" s="33">
        <f t="shared" si="2"/>
        <v>0</v>
      </c>
      <c r="M32" s="33">
        <f t="shared" si="3"/>
        <v>0</v>
      </c>
    </row>
    <row r="33" spans="1:13" x14ac:dyDescent="0.2">
      <c r="A33" s="32">
        <f t="shared" si="4"/>
        <v>28</v>
      </c>
      <c r="B33" s="32" t="s">
        <v>29</v>
      </c>
      <c r="C33" s="46"/>
      <c r="D33" s="46"/>
      <c r="E33" s="46"/>
      <c r="F33" s="46"/>
      <c r="G33" s="33">
        <f t="shared" si="0"/>
        <v>0</v>
      </c>
      <c r="H33" s="33">
        <f t="shared" si="1"/>
        <v>0</v>
      </c>
      <c r="I33" s="46"/>
      <c r="J33" s="46"/>
      <c r="K33" s="46"/>
      <c r="L33" s="33">
        <f t="shared" si="2"/>
        <v>0</v>
      </c>
      <c r="M33" s="33">
        <f t="shared" si="3"/>
        <v>0</v>
      </c>
    </row>
    <row r="34" spans="1:13" x14ac:dyDescent="0.2">
      <c r="A34" s="32">
        <f t="shared" si="4"/>
        <v>29</v>
      </c>
      <c r="B34" s="32" t="s">
        <v>30</v>
      </c>
      <c r="C34" s="46"/>
      <c r="D34" s="46"/>
      <c r="E34" s="46"/>
      <c r="F34" s="46"/>
      <c r="G34" s="33">
        <f t="shared" si="0"/>
        <v>0</v>
      </c>
      <c r="H34" s="33">
        <f t="shared" si="1"/>
        <v>0</v>
      </c>
      <c r="I34" s="46"/>
      <c r="J34" s="46"/>
      <c r="K34" s="46"/>
      <c r="L34" s="33">
        <f t="shared" si="2"/>
        <v>0</v>
      </c>
      <c r="M34" s="33">
        <f t="shared" si="3"/>
        <v>0</v>
      </c>
    </row>
    <row r="35" spans="1:13" x14ac:dyDescent="0.2">
      <c r="A35" s="52">
        <f t="shared" si="4"/>
        <v>30</v>
      </c>
      <c r="B35" s="52" t="s">
        <v>31</v>
      </c>
      <c r="C35" s="51"/>
      <c r="D35" s="51"/>
      <c r="E35" s="51"/>
      <c r="F35" s="51"/>
      <c r="G35" s="50">
        <f t="shared" si="0"/>
        <v>0</v>
      </c>
      <c r="H35" s="50">
        <f t="shared" si="1"/>
        <v>0</v>
      </c>
      <c r="I35" s="51"/>
      <c r="J35" s="51"/>
      <c r="K35" s="51"/>
      <c r="L35" s="50">
        <f t="shared" si="2"/>
        <v>0</v>
      </c>
      <c r="M35" s="50">
        <f t="shared" si="3"/>
        <v>0</v>
      </c>
    </row>
    <row r="36" spans="1:13" x14ac:dyDescent="0.2">
      <c r="A36" s="32">
        <f t="shared" si="4"/>
        <v>31</v>
      </c>
      <c r="B36" s="32" t="s">
        <v>32</v>
      </c>
      <c r="C36" s="46"/>
      <c r="D36" s="46"/>
      <c r="E36" s="46"/>
      <c r="F36" s="46"/>
      <c r="G36" s="33">
        <f t="shared" si="0"/>
        <v>0</v>
      </c>
      <c r="H36" s="33">
        <f t="shared" si="1"/>
        <v>0</v>
      </c>
      <c r="I36" s="46"/>
      <c r="J36" s="46"/>
      <c r="K36" s="46"/>
      <c r="L36" s="33">
        <f t="shared" si="2"/>
        <v>0</v>
      </c>
      <c r="M36" s="33">
        <f t="shared" si="3"/>
        <v>0</v>
      </c>
    </row>
    <row r="37" spans="1:13" x14ac:dyDescent="0.2">
      <c r="A37" s="18" t="s">
        <v>34</v>
      </c>
      <c r="B37" s="18"/>
      <c r="C37" s="19"/>
      <c r="D37" s="19"/>
      <c r="E37" s="19"/>
      <c r="F37" s="19"/>
      <c r="G37" s="19"/>
      <c r="H37" s="19">
        <f t="shared" ref="H37:M37" si="5">SUM(H6:H36)</f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19">
        <f t="shared" si="5"/>
        <v>0</v>
      </c>
    </row>
    <row r="40" spans="1:13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SUM(Juni!L43)</f>
        <v>6.25</v>
      </c>
      <c r="M40" s="63"/>
    </row>
    <row r="41" spans="1:13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SUM(Juni!L44)</f>
        <v>0</v>
      </c>
      <c r="M41" s="63"/>
    </row>
    <row r="42" spans="1:13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11</v>
      </c>
      <c r="J42" s="66"/>
      <c r="K42" s="66"/>
      <c r="L42" s="65">
        <f>I37</f>
        <v>0</v>
      </c>
      <c r="M42" s="65"/>
    </row>
    <row r="43" spans="1:13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12</v>
      </c>
      <c r="J43" s="66"/>
      <c r="K43" s="66"/>
      <c r="L43" s="65">
        <f>IF((L41-L40+L42)&gt;=0,0,L40-L41-L42)</f>
        <v>6.25</v>
      </c>
      <c r="M43" s="65"/>
    </row>
    <row r="44" spans="1:13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21</v>
      </c>
      <c r="J44" s="66"/>
      <c r="K44" s="66"/>
      <c r="L44" s="65">
        <f>IF((L40-L41-L42)&gt;=0,0,L41-L40+L42)</f>
        <v>0</v>
      </c>
      <c r="M44" s="65"/>
    </row>
    <row r="45" spans="1:13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</row>
    <row r="46" spans="1:13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13" x14ac:dyDescent="0.2">
      <c r="A47" s="9" t="s">
        <v>9</v>
      </c>
      <c r="B47" s="9"/>
      <c r="C47" s="9"/>
      <c r="D47" s="9"/>
      <c r="E47" s="9"/>
      <c r="F47" s="65">
        <f>SUM(Juni!F49)</f>
        <v>0</v>
      </c>
      <c r="G47" s="65"/>
    </row>
    <row r="48" spans="1:13" x14ac:dyDescent="0.2">
      <c r="A48" s="66" t="s">
        <v>22</v>
      </c>
      <c r="B48" s="66"/>
      <c r="C48" s="66"/>
      <c r="D48" s="66"/>
      <c r="E48" s="66"/>
      <c r="F48" s="65">
        <f>SUM(Juni!F50)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5" spans="1:9" x14ac:dyDescent="0.2">
      <c r="A55" s="22" t="s">
        <v>37</v>
      </c>
      <c r="I55" s="22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>
      <selection activeCell="A33" sqref="A33:M33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..............................</oddFooter>
      </headerFooter>
    </customSheetView>
    <customSheetView guid="{ED2E0B48-0867-4F3A-A3FD-12C960E37C04}" topLeftCell="A10">
      <selection activeCell="J12" sqref="J12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..............................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6"/>
  <sheetViews>
    <sheetView workbookViewId="0">
      <selection activeCell="C3" sqref="C3"/>
    </sheetView>
  </sheetViews>
  <sheetFormatPr baseColWidth="10" defaultRowHeight="12.75" x14ac:dyDescent="0.2"/>
  <cols>
    <col min="1" max="1" width="5.7109375" customWidth="1"/>
    <col min="2" max="2" width="4.5703125" customWidth="1"/>
    <col min="3" max="6" width="5.7109375" customWidth="1"/>
    <col min="7" max="7" width="8.7109375" customWidth="1"/>
    <col min="8" max="8" width="9.7109375" customWidth="1"/>
    <col min="9" max="13" width="8.7109375" customWidth="1"/>
  </cols>
  <sheetData>
    <row r="1" spans="1:13" ht="24" thickBot="1" x14ac:dyDescent="0.4">
      <c r="A1" s="67" t="s">
        <v>84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3" ht="18.75" thickBot="1" x14ac:dyDescent="0.3">
      <c r="A2" s="2"/>
      <c r="B2" s="2"/>
      <c r="C2" s="2"/>
      <c r="D2" s="2"/>
      <c r="E2" s="2"/>
      <c r="F2" s="2"/>
      <c r="G2" s="2"/>
      <c r="H2" s="23" t="s">
        <v>38</v>
      </c>
      <c r="I2" s="2"/>
      <c r="J2" s="30" t="str">
        <f>REPT(+Jahresblatt!E1,1)</f>
        <v/>
      </c>
      <c r="K2" s="16"/>
      <c r="L2" s="16"/>
      <c r="M2" s="17"/>
    </row>
    <row r="3" spans="1:13" ht="18.75" thickBot="1" x14ac:dyDescent="0.3">
      <c r="A3" s="23" t="s">
        <v>39</v>
      </c>
      <c r="B3" s="7"/>
      <c r="C3" s="13" t="str">
        <f>REPT(Jahresblatt!B3,1)</f>
        <v/>
      </c>
      <c r="D3" s="14"/>
      <c r="E3" s="15"/>
      <c r="F3" s="15"/>
      <c r="G3" s="24"/>
      <c r="H3" s="2"/>
      <c r="I3" s="2"/>
      <c r="J3" s="2"/>
      <c r="K3" s="2"/>
      <c r="L3" s="2"/>
      <c r="M3" s="2"/>
    </row>
    <row r="5" spans="1:13" s="3" customFormat="1" x14ac:dyDescent="0.2">
      <c r="A5" s="4" t="s">
        <v>24</v>
      </c>
      <c r="B5" s="4" t="s">
        <v>0</v>
      </c>
      <c r="C5" s="4" t="s">
        <v>1</v>
      </c>
      <c r="D5" s="4" t="s">
        <v>2</v>
      </c>
      <c r="E5" s="4" t="s">
        <v>1</v>
      </c>
      <c r="F5" s="4" t="s">
        <v>2</v>
      </c>
      <c r="G5" s="4" t="s">
        <v>4</v>
      </c>
      <c r="H5" s="4" t="s">
        <v>3</v>
      </c>
      <c r="I5" s="4" t="s">
        <v>8</v>
      </c>
      <c r="J5" s="4" t="s">
        <v>17</v>
      </c>
      <c r="K5" s="4" t="s">
        <v>5</v>
      </c>
      <c r="L5" s="4" t="s">
        <v>13</v>
      </c>
      <c r="M5" s="4" t="s">
        <v>14</v>
      </c>
    </row>
    <row r="6" spans="1:13" x14ac:dyDescent="0.2">
      <c r="A6" s="32">
        <f>SUM(A5,1)</f>
        <v>1</v>
      </c>
      <c r="B6" s="32" t="s">
        <v>26</v>
      </c>
      <c r="C6" s="46"/>
      <c r="D6" s="46"/>
      <c r="E6" s="46"/>
      <c r="F6" s="46"/>
      <c r="G6" s="33">
        <f>IF(E6=0,0,E6-D6)</f>
        <v>0</v>
      </c>
      <c r="H6" s="33">
        <f>D6-C6+F6-E6</f>
        <v>0</v>
      </c>
      <c r="I6" s="46"/>
      <c r="J6" s="46"/>
      <c r="K6" s="46"/>
      <c r="L6" s="33">
        <f>IF(K6&gt;=(H6+I6+J6),0,H6+I6+J6-K6)</f>
        <v>0</v>
      </c>
      <c r="M6" s="33">
        <f>IF((H6+I6+J6)&gt;=K6,0,K6-H6-I6-J6)</f>
        <v>0</v>
      </c>
    </row>
    <row r="7" spans="1:13" x14ac:dyDescent="0.2">
      <c r="A7" s="32">
        <f t="shared" ref="A7:A36" si="0">SUM(A6,1)</f>
        <v>2</v>
      </c>
      <c r="B7" s="32" t="s">
        <v>27</v>
      </c>
      <c r="C7" s="46"/>
      <c r="D7" s="46"/>
      <c r="E7" s="46"/>
      <c r="F7" s="46"/>
      <c r="G7" s="33">
        <f t="shared" ref="G7:G36" si="1">IF(E7=0,0,E7-D7)</f>
        <v>0</v>
      </c>
      <c r="H7" s="33">
        <f t="shared" ref="H7:H36" si="2">D7-C7+F7-E7</f>
        <v>0</v>
      </c>
      <c r="I7" s="46"/>
      <c r="J7" s="46"/>
      <c r="K7" s="46"/>
      <c r="L7" s="33">
        <f t="shared" ref="L7:L36" si="3">IF(K7&gt;=(H7+I7+J7),0,H7+I7+J7-K7)</f>
        <v>0</v>
      </c>
      <c r="M7" s="33">
        <f t="shared" ref="M7:M36" si="4">IF((H7+I7+J7)&gt;=K7,0,K7-H7-I7-J7)</f>
        <v>0</v>
      </c>
    </row>
    <row r="8" spans="1:13" x14ac:dyDescent="0.2">
      <c r="A8" s="32">
        <f t="shared" si="0"/>
        <v>3</v>
      </c>
      <c r="B8" s="32" t="s">
        <v>28</v>
      </c>
      <c r="C8" s="45"/>
      <c r="D8" s="45"/>
      <c r="E8" s="45"/>
      <c r="F8" s="45"/>
      <c r="G8" s="33">
        <f t="shared" si="1"/>
        <v>0</v>
      </c>
      <c r="H8" s="33">
        <f t="shared" si="2"/>
        <v>0</v>
      </c>
      <c r="I8" s="46"/>
      <c r="J8" s="46"/>
      <c r="K8" s="46"/>
      <c r="L8" s="33">
        <f t="shared" si="3"/>
        <v>0</v>
      </c>
      <c r="M8" s="33">
        <f t="shared" si="4"/>
        <v>0</v>
      </c>
    </row>
    <row r="9" spans="1:13" x14ac:dyDescent="0.2">
      <c r="A9" s="32">
        <f t="shared" si="0"/>
        <v>4</v>
      </c>
      <c r="B9" s="32" t="s">
        <v>29</v>
      </c>
      <c r="C9" s="46"/>
      <c r="D9" s="46"/>
      <c r="E9" s="46"/>
      <c r="F9" s="46"/>
      <c r="G9" s="33">
        <f t="shared" si="1"/>
        <v>0</v>
      </c>
      <c r="H9" s="33">
        <f t="shared" si="2"/>
        <v>0</v>
      </c>
      <c r="I9" s="46"/>
      <c r="J9" s="46"/>
      <c r="K9" s="46"/>
      <c r="L9" s="33">
        <f t="shared" si="3"/>
        <v>0</v>
      </c>
      <c r="M9" s="33">
        <f t="shared" si="4"/>
        <v>0</v>
      </c>
    </row>
    <row r="10" spans="1:13" x14ac:dyDescent="0.2">
      <c r="A10" s="32">
        <f t="shared" si="0"/>
        <v>5</v>
      </c>
      <c r="B10" s="32" t="s">
        <v>30</v>
      </c>
      <c r="C10" s="46"/>
      <c r="D10" s="46"/>
      <c r="E10" s="46"/>
      <c r="F10" s="46"/>
      <c r="G10" s="33">
        <f t="shared" si="1"/>
        <v>0</v>
      </c>
      <c r="H10" s="33">
        <f t="shared" si="2"/>
        <v>0</v>
      </c>
      <c r="I10" s="46"/>
      <c r="J10" s="46"/>
      <c r="K10" s="46"/>
      <c r="L10" s="33">
        <f t="shared" si="3"/>
        <v>0</v>
      </c>
      <c r="M10" s="33">
        <f t="shared" si="4"/>
        <v>0</v>
      </c>
    </row>
    <row r="11" spans="1:13" x14ac:dyDescent="0.2">
      <c r="A11" s="52">
        <f t="shared" si="0"/>
        <v>6</v>
      </c>
      <c r="B11" s="52" t="s">
        <v>31</v>
      </c>
      <c r="C11" s="51"/>
      <c r="D11" s="51"/>
      <c r="E11" s="51"/>
      <c r="F11" s="51"/>
      <c r="G11" s="50">
        <f t="shared" si="1"/>
        <v>0</v>
      </c>
      <c r="H11" s="50">
        <f t="shared" si="2"/>
        <v>0</v>
      </c>
      <c r="I11" s="51"/>
      <c r="J11" s="51"/>
      <c r="K11" s="51"/>
      <c r="L11" s="50">
        <f t="shared" si="3"/>
        <v>0</v>
      </c>
      <c r="M11" s="50">
        <f t="shared" si="4"/>
        <v>0</v>
      </c>
    </row>
    <row r="12" spans="1:13" x14ac:dyDescent="0.2">
      <c r="A12" s="32">
        <f t="shared" si="0"/>
        <v>7</v>
      </c>
      <c r="B12" s="32" t="s">
        <v>32</v>
      </c>
      <c r="C12" s="46"/>
      <c r="D12" s="46"/>
      <c r="E12" s="46"/>
      <c r="F12" s="46"/>
      <c r="G12" s="33">
        <f t="shared" si="1"/>
        <v>0</v>
      </c>
      <c r="H12" s="33">
        <f t="shared" si="2"/>
        <v>0</v>
      </c>
      <c r="I12" s="46"/>
      <c r="J12" s="46"/>
      <c r="K12" s="46"/>
      <c r="L12" s="33">
        <f t="shared" si="3"/>
        <v>0</v>
      </c>
      <c r="M12" s="33">
        <f t="shared" si="4"/>
        <v>0</v>
      </c>
    </row>
    <row r="13" spans="1:13" x14ac:dyDescent="0.2">
      <c r="A13" s="32">
        <f t="shared" si="0"/>
        <v>8</v>
      </c>
      <c r="B13" s="32" t="s">
        <v>26</v>
      </c>
      <c r="C13" s="46"/>
      <c r="D13" s="46"/>
      <c r="E13" s="46"/>
      <c r="F13" s="46"/>
      <c r="G13" s="33">
        <f t="shared" si="1"/>
        <v>0</v>
      </c>
      <c r="H13" s="33">
        <f t="shared" si="2"/>
        <v>0</v>
      </c>
      <c r="I13" s="46"/>
      <c r="J13" s="46"/>
      <c r="K13" s="46"/>
      <c r="L13" s="33">
        <f t="shared" si="3"/>
        <v>0</v>
      </c>
      <c r="M13" s="33">
        <f t="shared" si="4"/>
        <v>0</v>
      </c>
    </row>
    <row r="14" spans="1:13" x14ac:dyDescent="0.2">
      <c r="A14" s="32">
        <f t="shared" si="0"/>
        <v>9</v>
      </c>
      <c r="B14" s="32" t="s">
        <v>27</v>
      </c>
      <c r="C14" s="46"/>
      <c r="D14" s="46"/>
      <c r="E14" s="46"/>
      <c r="F14" s="46"/>
      <c r="G14" s="33">
        <f t="shared" si="1"/>
        <v>0</v>
      </c>
      <c r="H14" s="33">
        <f t="shared" si="2"/>
        <v>0</v>
      </c>
      <c r="I14" s="46"/>
      <c r="J14" s="46"/>
      <c r="K14" s="46"/>
      <c r="L14" s="33">
        <f t="shared" si="3"/>
        <v>0</v>
      </c>
      <c r="M14" s="33">
        <f t="shared" si="4"/>
        <v>0</v>
      </c>
    </row>
    <row r="15" spans="1:13" x14ac:dyDescent="0.2">
      <c r="A15" s="32">
        <f t="shared" si="0"/>
        <v>10</v>
      </c>
      <c r="B15" s="32" t="s">
        <v>28</v>
      </c>
      <c r="C15" s="45"/>
      <c r="D15" s="45"/>
      <c r="E15" s="45"/>
      <c r="F15" s="45"/>
      <c r="G15" s="33">
        <f t="shared" si="1"/>
        <v>0</v>
      </c>
      <c r="H15" s="33">
        <f t="shared" si="2"/>
        <v>0</v>
      </c>
      <c r="I15" s="46"/>
      <c r="J15" s="46"/>
      <c r="K15" s="46"/>
      <c r="L15" s="33">
        <f t="shared" si="3"/>
        <v>0</v>
      </c>
      <c r="M15" s="33">
        <f t="shared" si="4"/>
        <v>0</v>
      </c>
    </row>
    <row r="16" spans="1:13" x14ac:dyDescent="0.2">
      <c r="A16" s="32">
        <f t="shared" si="0"/>
        <v>11</v>
      </c>
      <c r="B16" s="32" t="s">
        <v>29</v>
      </c>
      <c r="C16" s="46"/>
      <c r="D16" s="46"/>
      <c r="E16" s="46"/>
      <c r="F16" s="46"/>
      <c r="G16" s="33">
        <f t="shared" si="1"/>
        <v>0</v>
      </c>
      <c r="H16" s="33">
        <f t="shared" si="2"/>
        <v>0</v>
      </c>
      <c r="I16" s="46"/>
      <c r="J16" s="46"/>
      <c r="K16" s="46"/>
      <c r="L16" s="33">
        <f t="shared" si="3"/>
        <v>0</v>
      </c>
      <c r="M16" s="33">
        <f t="shared" si="4"/>
        <v>0</v>
      </c>
    </row>
    <row r="17" spans="1:13" x14ac:dyDescent="0.2">
      <c r="A17" s="32">
        <f t="shared" si="0"/>
        <v>12</v>
      </c>
      <c r="B17" s="32" t="s">
        <v>30</v>
      </c>
      <c r="C17" s="46"/>
      <c r="D17" s="46"/>
      <c r="E17" s="46"/>
      <c r="F17" s="46"/>
      <c r="G17" s="33">
        <f t="shared" si="1"/>
        <v>0</v>
      </c>
      <c r="H17" s="33">
        <f t="shared" si="2"/>
        <v>0</v>
      </c>
      <c r="I17" s="46"/>
      <c r="J17" s="46"/>
      <c r="K17" s="46"/>
      <c r="L17" s="33">
        <f t="shared" si="3"/>
        <v>0</v>
      </c>
      <c r="M17" s="33">
        <f t="shared" si="4"/>
        <v>0</v>
      </c>
    </row>
    <row r="18" spans="1:13" x14ac:dyDescent="0.2">
      <c r="A18" s="52">
        <f t="shared" si="0"/>
        <v>13</v>
      </c>
      <c r="B18" s="52" t="s">
        <v>31</v>
      </c>
      <c r="C18" s="51"/>
      <c r="D18" s="51"/>
      <c r="E18" s="51"/>
      <c r="F18" s="51"/>
      <c r="G18" s="50">
        <f t="shared" si="1"/>
        <v>0</v>
      </c>
      <c r="H18" s="50">
        <f t="shared" si="2"/>
        <v>0</v>
      </c>
      <c r="I18" s="51"/>
      <c r="J18" s="51"/>
      <c r="K18" s="51"/>
      <c r="L18" s="50">
        <f t="shared" si="3"/>
        <v>0</v>
      </c>
      <c r="M18" s="50">
        <f t="shared" si="4"/>
        <v>0</v>
      </c>
    </row>
    <row r="19" spans="1:13" x14ac:dyDescent="0.2">
      <c r="A19" s="32">
        <f t="shared" si="0"/>
        <v>14</v>
      </c>
      <c r="B19" s="32" t="s">
        <v>32</v>
      </c>
      <c r="C19" s="46"/>
      <c r="D19" s="46"/>
      <c r="E19" s="46"/>
      <c r="F19" s="46"/>
      <c r="G19" s="33">
        <f t="shared" si="1"/>
        <v>0</v>
      </c>
      <c r="H19" s="33">
        <f t="shared" si="2"/>
        <v>0</v>
      </c>
      <c r="I19" s="46"/>
      <c r="J19" s="46"/>
      <c r="K19" s="46"/>
      <c r="L19" s="33">
        <f t="shared" si="3"/>
        <v>0</v>
      </c>
      <c r="M19" s="33">
        <f t="shared" si="4"/>
        <v>0</v>
      </c>
    </row>
    <row r="20" spans="1:13" x14ac:dyDescent="0.2">
      <c r="A20" s="52">
        <f t="shared" si="0"/>
        <v>15</v>
      </c>
      <c r="B20" s="52" t="s">
        <v>26</v>
      </c>
      <c r="C20" s="51"/>
      <c r="D20" s="51"/>
      <c r="E20" s="51"/>
      <c r="F20" s="51"/>
      <c r="G20" s="50">
        <f t="shared" si="1"/>
        <v>0</v>
      </c>
      <c r="H20" s="50">
        <f t="shared" si="2"/>
        <v>0</v>
      </c>
      <c r="I20" s="51"/>
      <c r="J20" s="51"/>
      <c r="K20" s="51"/>
      <c r="L20" s="50">
        <f t="shared" si="3"/>
        <v>0</v>
      </c>
      <c r="M20" s="50">
        <f t="shared" si="4"/>
        <v>0</v>
      </c>
    </row>
    <row r="21" spans="1:13" x14ac:dyDescent="0.2">
      <c r="A21" s="32">
        <f t="shared" si="0"/>
        <v>16</v>
      </c>
      <c r="B21" s="32" t="s">
        <v>27</v>
      </c>
      <c r="C21" s="46"/>
      <c r="D21" s="46"/>
      <c r="E21" s="46"/>
      <c r="F21" s="46"/>
      <c r="G21" s="33">
        <f t="shared" si="1"/>
        <v>0</v>
      </c>
      <c r="H21" s="33">
        <f t="shared" si="2"/>
        <v>0</v>
      </c>
      <c r="I21" s="46"/>
      <c r="J21" s="46"/>
      <c r="K21" s="46"/>
      <c r="L21" s="33">
        <f t="shared" si="3"/>
        <v>0</v>
      </c>
      <c r="M21" s="33">
        <f t="shared" si="4"/>
        <v>0</v>
      </c>
    </row>
    <row r="22" spans="1:13" x14ac:dyDescent="0.2">
      <c r="A22" s="32">
        <f t="shared" si="0"/>
        <v>17</v>
      </c>
      <c r="B22" s="32" t="s">
        <v>28</v>
      </c>
      <c r="C22" s="45"/>
      <c r="D22" s="45"/>
      <c r="E22" s="45"/>
      <c r="F22" s="45"/>
      <c r="G22" s="33">
        <f t="shared" si="1"/>
        <v>0</v>
      </c>
      <c r="H22" s="33">
        <f t="shared" si="2"/>
        <v>0</v>
      </c>
      <c r="I22" s="46"/>
      <c r="J22" s="46"/>
      <c r="K22" s="46"/>
      <c r="L22" s="33">
        <f t="shared" si="3"/>
        <v>0</v>
      </c>
      <c r="M22" s="33">
        <f t="shared" si="4"/>
        <v>0</v>
      </c>
    </row>
    <row r="23" spans="1:13" x14ac:dyDescent="0.2">
      <c r="A23" s="32">
        <f t="shared" si="0"/>
        <v>18</v>
      </c>
      <c r="B23" s="32" t="s">
        <v>29</v>
      </c>
      <c r="C23" s="46"/>
      <c r="D23" s="46"/>
      <c r="E23" s="46"/>
      <c r="F23" s="46"/>
      <c r="G23" s="33">
        <f t="shared" si="1"/>
        <v>0</v>
      </c>
      <c r="H23" s="33">
        <f t="shared" si="2"/>
        <v>0</v>
      </c>
      <c r="I23" s="46"/>
      <c r="J23" s="46"/>
      <c r="K23" s="46"/>
      <c r="L23" s="33">
        <f t="shared" si="3"/>
        <v>0</v>
      </c>
      <c r="M23" s="33">
        <f t="shared" si="4"/>
        <v>0</v>
      </c>
    </row>
    <row r="24" spans="1:13" x14ac:dyDescent="0.2">
      <c r="A24" s="32">
        <f t="shared" si="0"/>
        <v>19</v>
      </c>
      <c r="B24" s="32" t="s">
        <v>30</v>
      </c>
      <c r="C24" s="46"/>
      <c r="D24" s="46"/>
      <c r="E24" s="46"/>
      <c r="F24" s="46"/>
      <c r="G24" s="33">
        <f t="shared" si="1"/>
        <v>0</v>
      </c>
      <c r="H24" s="33">
        <f t="shared" si="2"/>
        <v>0</v>
      </c>
      <c r="I24" s="46"/>
      <c r="J24" s="46"/>
      <c r="K24" s="46"/>
      <c r="L24" s="33">
        <f t="shared" si="3"/>
        <v>0</v>
      </c>
      <c r="M24" s="33">
        <f t="shared" si="4"/>
        <v>0</v>
      </c>
    </row>
    <row r="25" spans="1:13" x14ac:dyDescent="0.2">
      <c r="A25" s="52">
        <f t="shared" si="0"/>
        <v>20</v>
      </c>
      <c r="B25" s="52" t="s">
        <v>31</v>
      </c>
      <c r="C25" s="51"/>
      <c r="D25" s="51"/>
      <c r="E25" s="51"/>
      <c r="F25" s="51"/>
      <c r="G25" s="50">
        <f t="shared" si="1"/>
        <v>0</v>
      </c>
      <c r="H25" s="50">
        <f t="shared" si="2"/>
        <v>0</v>
      </c>
      <c r="I25" s="51"/>
      <c r="J25" s="51"/>
      <c r="K25" s="51"/>
      <c r="L25" s="50">
        <f t="shared" si="3"/>
        <v>0</v>
      </c>
      <c r="M25" s="50">
        <f t="shared" si="4"/>
        <v>0</v>
      </c>
    </row>
    <row r="26" spans="1:13" x14ac:dyDescent="0.2">
      <c r="A26" s="32">
        <f t="shared" si="0"/>
        <v>21</v>
      </c>
      <c r="B26" s="32" t="s">
        <v>32</v>
      </c>
      <c r="C26" s="46"/>
      <c r="D26" s="46"/>
      <c r="E26" s="46"/>
      <c r="F26" s="46"/>
      <c r="G26" s="33">
        <f t="shared" si="1"/>
        <v>0</v>
      </c>
      <c r="H26" s="33">
        <f t="shared" si="2"/>
        <v>0</v>
      </c>
      <c r="I26" s="46"/>
      <c r="J26" s="46"/>
      <c r="K26" s="46"/>
      <c r="L26" s="33">
        <f t="shared" si="3"/>
        <v>0</v>
      </c>
      <c r="M26" s="33">
        <f t="shared" si="4"/>
        <v>0</v>
      </c>
    </row>
    <row r="27" spans="1:13" x14ac:dyDescent="0.2">
      <c r="A27" s="32">
        <f t="shared" si="0"/>
        <v>22</v>
      </c>
      <c r="B27" s="32" t="s">
        <v>26</v>
      </c>
      <c r="C27" s="46"/>
      <c r="D27" s="46"/>
      <c r="E27" s="46"/>
      <c r="F27" s="46"/>
      <c r="G27" s="33">
        <f t="shared" si="1"/>
        <v>0</v>
      </c>
      <c r="H27" s="33">
        <f t="shared" si="2"/>
        <v>0</v>
      </c>
      <c r="I27" s="46"/>
      <c r="J27" s="46"/>
      <c r="K27" s="46"/>
      <c r="L27" s="33">
        <f t="shared" si="3"/>
        <v>0</v>
      </c>
      <c r="M27" s="33">
        <f t="shared" si="4"/>
        <v>0</v>
      </c>
    </row>
    <row r="28" spans="1:13" x14ac:dyDescent="0.2">
      <c r="A28" s="32">
        <f t="shared" si="0"/>
        <v>23</v>
      </c>
      <c r="B28" s="32" t="s">
        <v>27</v>
      </c>
      <c r="C28" s="46"/>
      <c r="D28" s="46"/>
      <c r="E28" s="46"/>
      <c r="F28" s="46"/>
      <c r="G28" s="33">
        <f t="shared" si="1"/>
        <v>0</v>
      </c>
      <c r="H28" s="33">
        <f t="shared" si="2"/>
        <v>0</v>
      </c>
      <c r="I28" s="46"/>
      <c r="J28" s="46"/>
      <c r="K28" s="46"/>
      <c r="L28" s="33">
        <f t="shared" si="3"/>
        <v>0</v>
      </c>
      <c r="M28" s="33">
        <f t="shared" si="4"/>
        <v>0</v>
      </c>
    </row>
    <row r="29" spans="1:13" x14ac:dyDescent="0.2">
      <c r="A29" s="32">
        <f t="shared" si="0"/>
        <v>24</v>
      </c>
      <c r="B29" s="32" t="s">
        <v>28</v>
      </c>
      <c r="C29" s="45"/>
      <c r="D29" s="45"/>
      <c r="E29" s="45"/>
      <c r="F29" s="45"/>
      <c r="G29" s="33">
        <f t="shared" si="1"/>
        <v>0</v>
      </c>
      <c r="H29" s="33">
        <f t="shared" si="2"/>
        <v>0</v>
      </c>
      <c r="I29" s="46"/>
      <c r="J29" s="46"/>
      <c r="K29" s="46"/>
      <c r="L29" s="33">
        <f t="shared" si="3"/>
        <v>0</v>
      </c>
      <c r="M29" s="33">
        <f t="shared" si="4"/>
        <v>0</v>
      </c>
    </row>
    <row r="30" spans="1:13" x14ac:dyDescent="0.2">
      <c r="A30" s="32">
        <f t="shared" si="0"/>
        <v>25</v>
      </c>
      <c r="B30" s="32" t="s">
        <v>29</v>
      </c>
      <c r="C30" s="46"/>
      <c r="D30" s="46"/>
      <c r="E30" s="46"/>
      <c r="F30" s="46"/>
      <c r="G30" s="33">
        <f t="shared" si="1"/>
        <v>0</v>
      </c>
      <c r="H30" s="33">
        <f t="shared" si="2"/>
        <v>0</v>
      </c>
      <c r="I30" s="46"/>
      <c r="J30" s="46"/>
      <c r="K30" s="46"/>
      <c r="L30" s="33">
        <f t="shared" si="3"/>
        <v>0</v>
      </c>
      <c r="M30" s="33">
        <f t="shared" si="4"/>
        <v>0</v>
      </c>
    </row>
    <row r="31" spans="1:13" x14ac:dyDescent="0.2">
      <c r="A31" s="32">
        <f t="shared" si="0"/>
        <v>26</v>
      </c>
      <c r="B31" s="32" t="s">
        <v>30</v>
      </c>
      <c r="C31" s="46"/>
      <c r="D31" s="46"/>
      <c r="E31" s="46"/>
      <c r="F31" s="46"/>
      <c r="G31" s="33">
        <f t="shared" si="1"/>
        <v>0</v>
      </c>
      <c r="H31" s="33">
        <f t="shared" si="2"/>
        <v>0</v>
      </c>
      <c r="I31" s="46"/>
      <c r="J31" s="46"/>
      <c r="K31" s="46"/>
      <c r="L31" s="33">
        <f t="shared" si="3"/>
        <v>0</v>
      </c>
      <c r="M31" s="33">
        <f t="shared" si="4"/>
        <v>0</v>
      </c>
    </row>
    <row r="32" spans="1:13" x14ac:dyDescent="0.2">
      <c r="A32" s="52">
        <f t="shared" si="0"/>
        <v>27</v>
      </c>
      <c r="B32" s="52" t="s">
        <v>31</v>
      </c>
      <c r="C32" s="51"/>
      <c r="D32" s="51"/>
      <c r="E32" s="51"/>
      <c r="F32" s="51"/>
      <c r="G32" s="50">
        <f t="shared" si="1"/>
        <v>0</v>
      </c>
      <c r="H32" s="50">
        <f t="shared" si="2"/>
        <v>0</v>
      </c>
      <c r="I32" s="51"/>
      <c r="J32" s="51"/>
      <c r="K32" s="51"/>
      <c r="L32" s="50">
        <f t="shared" si="3"/>
        <v>0</v>
      </c>
      <c r="M32" s="50">
        <f t="shared" si="4"/>
        <v>0</v>
      </c>
    </row>
    <row r="33" spans="1:13" x14ac:dyDescent="0.2">
      <c r="A33" s="32">
        <f t="shared" si="0"/>
        <v>28</v>
      </c>
      <c r="B33" s="32" t="s">
        <v>32</v>
      </c>
      <c r="C33" s="46"/>
      <c r="D33" s="46"/>
      <c r="E33" s="46"/>
      <c r="F33" s="46"/>
      <c r="G33" s="33">
        <f t="shared" si="1"/>
        <v>0</v>
      </c>
      <c r="H33" s="33">
        <f t="shared" si="2"/>
        <v>0</v>
      </c>
      <c r="I33" s="46"/>
      <c r="J33" s="46"/>
      <c r="K33" s="46"/>
      <c r="L33" s="33">
        <f t="shared" si="3"/>
        <v>0</v>
      </c>
      <c r="M33" s="33">
        <f t="shared" si="4"/>
        <v>0</v>
      </c>
    </row>
    <row r="34" spans="1:13" x14ac:dyDescent="0.2">
      <c r="A34" s="32">
        <f t="shared" si="0"/>
        <v>29</v>
      </c>
      <c r="B34" s="32" t="s">
        <v>26</v>
      </c>
      <c r="C34" s="46"/>
      <c r="D34" s="46"/>
      <c r="E34" s="46"/>
      <c r="F34" s="46"/>
      <c r="G34" s="33">
        <f t="shared" si="1"/>
        <v>0</v>
      </c>
      <c r="H34" s="33">
        <f t="shared" si="2"/>
        <v>0</v>
      </c>
      <c r="I34" s="46"/>
      <c r="J34" s="46"/>
      <c r="K34" s="46"/>
      <c r="L34" s="33">
        <f t="shared" si="3"/>
        <v>0</v>
      </c>
      <c r="M34" s="33">
        <f t="shared" si="4"/>
        <v>0</v>
      </c>
    </row>
    <row r="35" spans="1:13" x14ac:dyDescent="0.2">
      <c r="A35" s="32">
        <f t="shared" si="0"/>
        <v>30</v>
      </c>
      <c r="B35" s="32" t="s">
        <v>27</v>
      </c>
      <c r="C35" s="46"/>
      <c r="D35" s="46"/>
      <c r="E35" s="46"/>
      <c r="F35" s="46"/>
      <c r="G35" s="33">
        <f t="shared" si="1"/>
        <v>0</v>
      </c>
      <c r="H35" s="33">
        <f t="shared" si="2"/>
        <v>0</v>
      </c>
      <c r="I35" s="46"/>
      <c r="J35" s="46"/>
      <c r="K35" s="46"/>
      <c r="L35" s="33">
        <f t="shared" si="3"/>
        <v>0</v>
      </c>
      <c r="M35" s="33">
        <f t="shared" si="4"/>
        <v>0</v>
      </c>
    </row>
    <row r="36" spans="1:13" x14ac:dyDescent="0.2">
      <c r="A36" s="32">
        <f t="shared" si="0"/>
        <v>31</v>
      </c>
      <c r="B36" s="32" t="s">
        <v>28</v>
      </c>
      <c r="C36" s="45"/>
      <c r="D36" s="45"/>
      <c r="E36" s="45"/>
      <c r="F36" s="45"/>
      <c r="G36" s="33">
        <f t="shared" si="1"/>
        <v>0</v>
      </c>
      <c r="H36" s="33">
        <f t="shared" si="2"/>
        <v>0</v>
      </c>
      <c r="I36" s="46"/>
      <c r="J36" s="46"/>
      <c r="K36" s="46"/>
      <c r="L36" s="33">
        <f t="shared" si="3"/>
        <v>0</v>
      </c>
      <c r="M36" s="33">
        <f t="shared" si="4"/>
        <v>0</v>
      </c>
    </row>
    <row r="37" spans="1:13" x14ac:dyDescent="0.2">
      <c r="A37" s="18" t="s">
        <v>34</v>
      </c>
      <c r="B37" s="18"/>
      <c r="C37" s="19"/>
      <c r="D37" s="19"/>
      <c r="E37" s="19"/>
      <c r="F37" s="19"/>
      <c r="G37" s="19"/>
      <c r="H37" s="19">
        <f t="shared" ref="H37:M37" si="5">SUM(H6:H36)</f>
        <v>0</v>
      </c>
      <c r="I37" s="19">
        <f t="shared" si="5"/>
        <v>0</v>
      </c>
      <c r="J37" s="19">
        <f t="shared" si="5"/>
        <v>0</v>
      </c>
      <c r="K37" s="19">
        <f t="shared" si="5"/>
        <v>0</v>
      </c>
      <c r="L37" s="19">
        <f t="shared" si="5"/>
        <v>0</v>
      </c>
      <c r="M37" s="19">
        <f t="shared" si="5"/>
        <v>0</v>
      </c>
    </row>
    <row r="40" spans="1:13" x14ac:dyDescent="0.2">
      <c r="A40" s="66" t="s">
        <v>5</v>
      </c>
      <c r="B40" s="66"/>
      <c r="C40" s="66"/>
      <c r="D40" s="66"/>
      <c r="E40" s="66"/>
      <c r="F40" s="65">
        <f>K37</f>
        <v>0</v>
      </c>
      <c r="G40" s="65"/>
      <c r="I40" s="66" t="s">
        <v>16</v>
      </c>
      <c r="J40" s="66"/>
      <c r="K40" s="66"/>
      <c r="L40" s="63">
        <f>SUM(Juli!L43)</f>
        <v>6.25</v>
      </c>
      <c r="M40" s="63"/>
    </row>
    <row r="41" spans="1:13" x14ac:dyDescent="0.2">
      <c r="A41" s="66" t="s">
        <v>3</v>
      </c>
      <c r="B41" s="66"/>
      <c r="C41" s="66"/>
      <c r="D41" s="66"/>
      <c r="E41" s="66"/>
      <c r="F41" s="65">
        <f>H37</f>
        <v>0</v>
      </c>
      <c r="G41" s="65"/>
      <c r="I41" s="66" t="s">
        <v>23</v>
      </c>
      <c r="J41" s="66"/>
      <c r="K41" s="66"/>
      <c r="L41" s="63">
        <f>SUM(Juli!L44)</f>
        <v>0</v>
      </c>
      <c r="M41" s="63"/>
    </row>
    <row r="42" spans="1:13" x14ac:dyDescent="0.2">
      <c r="A42" s="66" t="s">
        <v>18</v>
      </c>
      <c r="B42" s="66"/>
      <c r="C42" s="66"/>
      <c r="D42" s="66"/>
      <c r="E42" s="66"/>
      <c r="F42" s="65">
        <f>J37</f>
        <v>0</v>
      </c>
      <c r="G42" s="65"/>
      <c r="I42" s="66" t="s">
        <v>11</v>
      </c>
      <c r="J42" s="66"/>
      <c r="K42" s="66"/>
      <c r="L42" s="65">
        <f>I37</f>
        <v>0</v>
      </c>
      <c r="M42" s="65"/>
    </row>
    <row r="43" spans="1:13" x14ac:dyDescent="0.2">
      <c r="A43" s="66" t="s">
        <v>11</v>
      </c>
      <c r="B43" s="66"/>
      <c r="C43" s="66"/>
      <c r="D43" s="66"/>
      <c r="E43" s="66"/>
      <c r="F43" s="65">
        <f>I37</f>
        <v>0</v>
      </c>
      <c r="G43" s="65"/>
      <c r="I43" s="66" t="s">
        <v>12</v>
      </c>
      <c r="J43" s="66"/>
      <c r="K43" s="66"/>
      <c r="L43" s="65">
        <f>IF((L41-L40+L42)&gt;=0,0,L40-L41-L42)</f>
        <v>6.25</v>
      </c>
      <c r="M43" s="65"/>
    </row>
    <row r="44" spans="1:13" x14ac:dyDescent="0.2">
      <c r="A44" s="66" t="s">
        <v>6</v>
      </c>
      <c r="B44" s="66"/>
      <c r="C44" s="66"/>
      <c r="D44" s="66"/>
      <c r="E44" s="66"/>
      <c r="F44" s="65">
        <f>L37</f>
        <v>0</v>
      </c>
      <c r="G44" s="65"/>
      <c r="I44" s="66" t="s">
        <v>21</v>
      </c>
      <c r="J44" s="66"/>
      <c r="K44" s="66"/>
      <c r="L44" s="65">
        <f>IF((L40-L41-L42)&gt;=0,0,L41-L40+L42)</f>
        <v>0</v>
      </c>
      <c r="M44" s="65"/>
    </row>
    <row r="45" spans="1:13" x14ac:dyDescent="0.2">
      <c r="A45" s="66" t="s">
        <v>7</v>
      </c>
      <c r="B45" s="66"/>
      <c r="C45" s="66"/>
      <c r="D45" s="66"/>
      <c r="E45" s="66"/>
      <c r="F45" s="65">
        <f>M37</f>
        <v>0</v>
      </c>
      <c r="G45" s="65"/>
    </row>
    <row r="46" spans="1:13" x14ac:dyDescent="0.2">
      <c r="A46" s="66" t="s">
        <v>20</v>
      </c>
      <c r="B46" s="66"/>
      <c r="C46" s="66"/>
      <c r="D46" s="66"/>
      <c r="E46" s="66"/>
      <c r="F46" s="68">
        <v>0</v>
      </c>
      <c r="G46" s="68"/>
    </row>
    <row r="47" spans="1:13" x14ac:dyDescent="0.2">
      <c r="A47" s="9" t="s">
        <v>9</v>
      </c>
      <c r="B47" s="9"/>
      <c r="C47" s="9"/>
      <c r="D47" s="9"/>
      <c r="E47" s="9"/>
      <c r="F47" s="65">
        <f>SUM(Juli!F49)</f>
        <v>0</v>
      </c>
      <c r="G47" s="65"/>
    </row>
    <row r="48" spans="1:13" x14ac:dyDescent="0.2">
      <c r="A48" s="66" t="s">
        <v>22</v>
      </c>
      <c r="B48" s="66"/>
      <c r="C48" s="66"/>
      <c r="D48" s="66"/>
      <c r="E48" s="66"/>
      <c r="F48" s="65">
        <f>SUM(Juli!F50)</f>
        <v>0</v>
      </c>
      <c r="G48" s="65"/>
    </row>
    <row r="49" spans="1:9" x14ac:dyDescent="0.2">
      <c r="A49" s="9" t="s">
        <v>10</v>
      </c>
      <c r="B49" s="9"/>
      <c r="C49" s="9"/>
      <c r="D49" s="9"/>
      <c r="E49" s="9"/>
      <c r="F49" s="65">
        <f>IF((F48-F47+F45+F46-F44)&gt;=0,0,F47-F48+F44-F45-F46)</f>
        <v>0</v>
      </c>
      <c r="G49" s="65"/>
    </row>
    <row r="50" spans="1:9" x14ac:dyDescent="0.2">
      <c r="A50" s="66" t="s">
        <v>19</v>
      </c>
      <c r="B50" s="66"/>
      <c r="C50" s="66"/>
      <c r="D50" s="66"/>
      <c r="E50" s="66"/>
      <c r="F50" s="65">
        <f>IF((F47-F48+F44-F45-F46)&gt;=0,0,F48-F47+F45+F46-F44)</f>
        <v>0</v>
      </c>
      <c r="G50" s="65"/>
    </row>
    <row r="51" spans="1:9" x14ac:dyDescent="0.2">
      <c r="F51" s="64"/>
      <c r="G51" s="64"/>
    </row>
    <row r="55" spans="1:9" x14ac:dyDescent="0.2">
      <c r="A55" s="22" t="s">
        <v>37</v>
      </c>
      <c r="I55" s="22" t="s">
        <v>37</v>
      </c>
    </row>
    <row r="56" spans="1:9" x14ac:dyDescent="0.2">
      <c r="A56" t="s">
        <v>35</v>
      </c>
      <c r="I56" t="s">
        <v>36</v>
      </c>
    </row>
  </sheetData>
  <sheetProtection sheet="1"/>
  <customSheetViews>
    <customSheetView guid="{0C555E98-D667-4BD5-A245-7EDBBE89CBC9}">
      <selection activeCell="P23" sqref="P23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1"/>
      <headerFooter alignWithMargins="0">
        <oddFooter>&amp;L&amp;F - &amp;A&amp;RDatum ...........................</oddFooter>
      </headerFooter>
    </customSheetView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2"/>
      <headerFooter alignWithMargins="0">
        <oddFooter>&amp;L&amp;F - &amp;A&amp;R&amp;D</oddFooter>
      </headerFooter>
    </customSheetView>
    <customSheetView guid="{8F004901-0237-4F85-A8C4-BF8795BDC5C6}">
      <selection sqref="A1:M1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3"/>
      <headerFooter alignWithMargins="0">
        <oddFooter>&amp;L&amp;F - &amp;A&amp;RDatum ...........................</oddFooter>
      </headerFooter>
    </customSheetView>
    <customSheetView guid="{ED2E0B48-0867-4F3A-A3FD-12C960E37C04}">
      <selection activeCell="O28" sqref="O28"/>
      <pageMargins left="0.51181102362204722" right="0.17" top="0.98425196850393704" bottom="0.74" header="0.51181102362204722" footer="0.51181102362204722"/>
      <printOptions gridLines="1"/>
      <pageSetup paperSize="9" orientation="portrait" horizontalDpi="4294967292" r:id="rId4"/>
      <headerFooter alignWithMargins="0">
        <oddFooter>&amp;L&amp;F - &amp;A&amp;RDatum ...........................</oddFooter>
      </headerFooter>
    </customSheetView>
  </customSheetViews>
  <mergeCells count="32">
    <mergeCell ref="L44:M44"/>
    <mergeCell ref="F44:G44"/>
    <mergeCell ref="A1:M1"/>
    <mergeCell ref="F40:G40"/>
    <mergeCell ref="L40:M40"/>
    <mergeCell ref="F41:G41"/>
    <mergeCell ref="L41:M41"/>
    <mergeCell ref="A43:E43"/>
    <mergeCell ref="I43:K43"/>
    <mergeCell ref="L43:M43"/>
    <mergeCell ref="I40:K40"/>
    <mergeCell ref="I41:K41"/>
    <mergeCell ref="L42:M42"/>
    <mergeCell ref="A40:E40"/>
    <mergeCell ref="A41:E41"/>
    <mergeCell ref="F42:G42"/>
    <mergeCell ref="A42:E42"/>
    <mergeCell ref="I42:K42"/>
    <mergeCell ref="F51:G51"/>
    <mergeCell ref="F46:G46"/>
    <mergeCell ref="F47:G47"/>
    <mergeCell ref="F49:G49"/>
    <mergeCell ref="F50:G50"/>
    <mergeCell ref="A50:E50"/>
    <mergeCell ref="A44:E44"/>
    <mergeCell ref="I44:K44"/>
    <mergeCell ref="F43:G43"/>
    <mergeCell ref="A46:E46"/>
    <mergeCell ref="A48:E48"/>
    <mergeCell ref="F48:G48"/>
    <mergeCell ref="A45:E45"/>
    <mergeCell ref="F45:G45"/>
  </mergeCells>
  <phoneticPr fontId="0" type="noConversion"/>
  <printOptions gridLines="1"/>
  <pageMargins left="0.51181102362204722" right="0.17" top="0.98425196850393704" bottom="0.74" header="0.51181102362204722" footer="0.51181102362204722"/>
  <pageSetup paperSize="9" orientation="portrait" horizontalDpi="4294967292" r:id="rId5"/>
  <headerFooter alignWithMargins="0">
    <oddFooter>&amp;L&amp;F - &amp;A&amp;RDatum ...........................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</vt:i4>
      </vt:variant>
    </vt:vector>
  </HeadingPairs>
  <TitlesOfParts>
    <vt:vector size="15" baseType="lpstr">
      <vt:lpstr>Jahresblatt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Juni!Druckbereich</vt:lpstr>
      <vt:lpstr>März!Druckbereich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Haupt</dc:creator>
  <cp:lastModifiedBy>Carina Jäger</cp:lastModifiedBy>
  <cp:lastPrinted>2019-12-19T08:36:59Z</cp:lastPrinted>
  <dcterms:created xsi:type="dcterms:W3CDTF">2001-03-04T15:15:08Z</dcterms:created>
  <dcterms:modified xsi:type="dcterms:W3CDTF">2023-05-16T05:47:51Z</dcterms:modified>
</cp:coreProperties>
</file>